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325"/>
  </bookViews>
  <sheets>
    <sheet name="P3.91" sheetId="1" r:id="rId1"/>
    <sheet name="P6.25" sheetId="2" r:id="rId2"/>
    <sheet name="P10.4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<sst xmlns="http://schemas.openxmlformats.org/spreadsheetml/2006/main" count="381" uniqueCount="130">
  <si>
    <t xml:space="preserve">       Henan Pingzhou Electronic Technology Co., Ltd.</t>
  </si>
  <si>
    <t>Addr:  South China City Building Materials Trading Center, Xincheng District, Zhengzhou City, Henan Province, China - 8a-1-523</t>
  </si>
  <si>
    <t>WhatsApp:+86 15039088201                                                                    E-mail: huishengtao678@gmail.com</t>
  </si>
  <si>
    <t>Screen Basic Information</t>
  </si>
  <si>
    <t>Customer Requirements</t>
  </si>
  <si>
    <t>P3.91 Indoor Holographic Display Screen</t>
  </si>
  <si>
    <t>Controller</t>
  </si>
  <si>
    <t xml:space="preserve">Novastar synchronous control </t>
  </si>
  <si>
    <t>Screen size(W*H) (meter)</t>
  </si>
  <si>
    <t>1863*2498</t>
  </si>
  <si>
    <t>P3.91 Indoor Holographic Display Screen (Screen size: 125*1500mm,, total 111pcs)</t>
  </si>
  <si>
    <t>Product Name</t>
  </si>
  <si>
    <t>Specification</t>
  </si>
  <si>
    <t>Quantity</t>
  </si>
  <si>
    <t>Unit</t>
  </si>
  <si>
    <t>U/P(usd)</t>
  </si>
  <si>
    <t>Amount(usd)</t>
  </si>
  <si>
    <t>Remark</t>
  </si>
  <si>
    <r>
      <rPr>
        <sz val="11"/>
        <color rgb="FFFF0000"/>
        <rFont val="Times New Roman"/>
        <charset val="0"/>
      </rPr>
      <t xml:space="preserve">125x1500mm </t>
    </r>
    <r>
      <rPr>
        <sz val="11"/>
        <color theme="1"/>
        <rFont val="Times New Roman"/>
        <charset val="0"/>
      </rPr>
      <t xml:space="preserve">aluminum material, 1920Hz, </t>
    </r>
    <r>
      <rPr>
        <sz val="11"/>
        <color rgb="FFFF0000"/>
        <rFont val="Times New Roman"/>
        <charset val="0"/>
      </rPr>
      <t>3000nits</t>
    </r>
    <r>
      <rPr>
        <sz val="11"/>
        <color theme="1"/>
        <rFont val="Times New Roman"/>
        <charset val="0"/>
      </rPr>
      <t>, including receiving card and 110V power supply</t>
    </r>
  </si>
  <si>
    <t>㎡</t>
  </si>
  <si>
    <t>Screen</t>
  </si>
  <si>
    <t>Main power cable</t>
  </si>
  <si>
    <t>Dia@2.5mm 10m</t>
  </si>
  <si>
    <t>pcs</t>
  </si>
  <si>
    <t>Main singal cable</t>
  </si>
  <si>
    <t>CAT6 10m</t>
  </si>
  <si>
    <t>Receiving card</t>
  </si>
  <si>
    <t>Novastar A5S +HUB</t>
  </si>
  <si>
    <t>Included</t>
  </si>
  <si>
    <t>Sending card</t>
  </si>
  <si>
    <t>Novastar CMS260</t>
  </si>
  <si>
    <t>Spare module</t>
  </si>
  <si>
    <t>125*1500mm</t>
  </si>
  <si>
    <t>Spare parts suggest to by</t>
  </si>
  <si>
    <t>Spare power supply</t>
  </si>
  <si>
    <t>110V/ 5V60A200W</t>
  </si>
  <si>
    <t>Spare receiving card</t>
  </si>
  <si>
    <t>Other parts</t>
  </si>
  <si>
    <t>brackets and screws, LED lamp, IC, software</t>
  </si>
  <si>
    <t>lot</t>
  </si>
  <si>
    <t>free</t>
  </si>
  <si>
    <t>Packing</t>
  </si>
  <si>
    <t>Wooden case</t>
  </si>
  <si>
    <t>Shipping</t>
  </si>
  <si>
    <t>Freight by Sea</t>
  </si>
  <si>
    <t xml:space="preserve">To </t>
  </si>
  <si>
    <t>Total Amount including all (except freight)</t>
  </si>
  <si>
    <t>Price Term:</t>
  </si>
  <si>
    <r>
      <rPr>
        <b/>
        <sz val="11"/>
        <rFont val="Calibri"/>
        <charset val="134"/>
      </rPr>
      <t>Delivery address</t>
    </r>
    <r>
      <rPr>
        <b/>
        <sz val="11"/>
        <rFont val="宋体"/>
        <charset val="134"/>
      </rPr>
      <t>：</t>
    </r>
    <r>
      <rPr>
        <b/>
        <sz val="11"/>
        <color rgb="FF0909FF"/>
        <rFont val="Calibri"/>
        <charset val="134"/>
      </rPr>
      <t>DDP TO 460 E William St, San Jose, CA 95112</t>
    </r>
    <r>
      <rPr>
        <sz val="11"/>
        <rFont val="Calibri"/>
        <charset val="134"/>
      </rPr>
      <t xml:space="preserve">
</t>
    </r>
    <r>
      <rPr>
        <b/>
        <sz val="11"/>
        <rFont val="Calibri"/>
        <charset val="134"/>
      </rPr>
      <t>Delivery time :</t>
    </r>
    <r>
      <rPr>
        <sz val="11"/>
        <rFont val="Calibri"/>
        <charset val="134"/>
      </rPr>
      <t xml:space="preserve"> Production: </t>
    </r>
    <r>
      <rPr>
        <b/>
        <sz val="11"/>
        <color rgb="FF0909FF"/>
        <rFont val="Calibri"/>
        <charset val="134"/>
      </rPr>
      <t>20</t>
    </r>
    <r>
      <rPr>
        <sz val="11"/>
        <rFont val="Calibri"/>
        <charset val="134"/>
      </rPr>
      <t xml:space="preserve"> days, waiting for shipment: </t>
    </r>
    <r>
      <rPr>
        <b/>
        <sz val="11"/>
        <color rgb="FF0909FF"/>
        <rFont val="Calibri"/>
        <charset val="134"/>
      </rPr>
      <t>10</t>
    </r>
    <r>
      <rPr>
        <sz val="11"/>
        <rFont val="Calibri"/>
        <charset val="134"/>
      </rPr>
      <t xml:space="preserve"> days, sea freight &amp; final delivery: </t>
    </r>
    <r>
      <rPr>
        <b/>
        <sz val="11"/>
        <color rgb="FF493ED8"/>
        <rFont val="Calibri"/>
        <charset val="134"/>
      </rPr>
      <t>35</t>
    </r>
    <r>
      <rPr>
        <sz val="11"/>
        <rFont val="Calibri"/>
        <charset val="134"/>
      </rPr>
      <t xml:space="preserve">days. </t>
    </r>
    <r>
      <rPr>
        <b/>
        <sz val="11"/>
        <color rgb="FF0909FF"/>
        <rFont val="Calibri"/>
        <charset val="134"/>
      </rPr>
      <t>Total lead time: 35 days.</t>
    </r>
    <r>
      <rPr>
        <sz val="11"/>
        <rFont val="Calibri"/>
        <charset val="134"/>
      </rPr>
      <t xml:space="preserve">
</t>
    </r>
    <r>
      <rPr>
        <b/>
        <sz val="11"/>
        <rFont val="Calibri"/>
        <charset val="134"/>
      </rPr>
      <t>If you need the goods sooner, please let me know and I will update the shipping plan.</t>
    </r>
  </si>
  <si>
    <t>Valid Date:</t>
  </si>
  <si>
    <r>
      <rPr>
        <sz val="11"/>
        <rFont val="Calibri"/>
        <charset val="134"/>
      </rPr>
      <t>to</t>
    </r>
    <r>
      <rPr>
        <b/>
        <sz val="11"/>
        <color rgb="FF0909FF"/>
        <rFont val="Calibri"/>
        <charset val="134"/>
      </rPr>
      <t xml:space="preserve"> Jun. 25th,</t>
    </r>
    <r>
      <rPr>
        <sz val="11"/>
        <rFont val="Calibri"/>
        <charset val="134"/>
      </rPr>
      <t>2026</t>
    </r>
  </si>
  <si>
    <t>Lead Time:</t>
  </si>
  <si>
    <t>20 working days after receiving the deposit.</t>
  </si>
  <si>
    <t>Payment Term:</t>
  </si>
  <si>
    <t>50% T/T as payment,50% balance before shipment.</t>
  </si>
  <si>
    <t>Warranty:</t>
  </si>
  <si>
    <t>5 years warranty and  lifetime service.</t>
  </si>
  <si>
    <t>Free technology support by phone or email.</t>
  </si>
  <si>
    <t>Damage and breakage of the screen caused by human factors or improper installation are not covered by the warranty.</t>
  </si>
  <si>
    <t>Our company reserves the right of final interpretation for all technology specifications.</t>
  </si>
  <si>
    <t>Successul Cases</t>
  </si>
  <si>
    <t>Technical Specifications</t>
  </si>
  <si>
    <t>Product specification</t>
  </si>
  <si>
    <t>P3.91</t>
  </si>
  <si>
    <t>Pixel pitch</t>
  </si>
  <si>
    <t>3.91mm</t>
  </si>
  <si>
    <t>Pixel</t>
  </si>
  <si>
    <t>10000 points/m2</t>
  </si>
  <si>
    <t>LED specification</t>
  </si>
  <si>
    <t>SMD2121 (light drive in one)</t>
  </si>
  <si>
    <t>Pixel composition</t>
  </si>
  <si>
    <t>1R1G1B</t>
  </si>
  <si>
    <t>Module Size</t>
  </si>
  <si>
    <t>1000mm*240mm</t>
  </si>
  <si>
    <t>Module Resolution</t>
  </si>
  <si>
    <t>1500*125</t>
  </si>
  <si>
    <t>Pixel resolution</t>
  </si>
  <si>
    <r>
      <rPr>
        <sz val="11"/>
        <rFont val="Arial"/>
        <charset val="0"/>
      </rPr>
      <t>65536/</t>
    </r>
    <r>
      <rPr>
        <sz val="11"/>
        <rFont val="宋体"/>
        <charset val="0"/>
      </rPr>
      <t>㎡</t>
    </r>
  </si>
  <si>
    <t>Permeability</t>
  </si>
  <si>
    <t>≥90%</t>
  </si>
  <si>
    <t>Box wiring mode</t>
  </si>
  <si>
    <t>Internal wiring (clean back)</t>
  </si>
  <si>
    <t>Weight</t>
  </si>
  <si>
    <t>≤ 5KG/m2</t>
  </si>
  <si>
    <t>White balance brightness</t>
  </si>
  <si>
    <t>1000-5000cd/m²</t>
  </si>
  <si>
    <t>Peak power consumption</t>
  </si>
  <si>
    <r>
      <rPr>
        <sz val="11"/>
        <rFont val="Arial"/>
        <charset val="0"/>
      </rPr>
      <t>800W/</t>
    </r>
    <r>
      <rPr>
        <sz val="11"/>
        <rFont val="宋体"/>
        <charset val="0"/>
      </rPr>
      <t>㎡</t>
    </r>
  </si>
  <si>
    <t>Average power consumption</t>
  </si>
  <si>
    <r>
      <rPr>
        <sz val="11"/>
        <rFont val="Arial"/>
        <charset val="0"/>
      </rPr>
      <t>About 300 W/</t>
    </r>
    <r>
      <rPr>
        <sz val="11"/>
        <rFont val="宋体"/>
        <charset val="0"/>
      </rPr>
      <t>㎡</t>
    </r>
    <r>
      <rPr>
        <sz val="11"/>
        <rFont val="Arial"/>
        <charset val="0"/>
      </rPr>
      <t xml:space="preserve"> (depending on the video source)</t>
    </r>
  </si>
  <si>
    <t>Refresh frequency</t>
  </si>
  <si>
    <t>≥3840hz</t>
  </si>
  <si>
    <t>Grayscale level</t>
  </si>
  <si>
    <t>16Bit</t>
  </si>
  <si>
    <t>Brightness control level</t>
  </si>
  <si>
    <t>Grade 0-256</t>
  </si>
  <si>
    <t>Color temperature</t>
  </si>
  <si>
    <t>5500K-9300K (adjustable)</t>
  </si>
  <si>
    <t>Frame change frequency</t>
  </si>
  <si>
    <t>≥60Hz</t>
  </si>
  <si>
    <t>Viewing angle</t>
  </si>
  <si>
    <t>H-H140 degrees V-V140 degrees</t>
  </si>
  <si>
    <t>Input signal</t>
  </si>
  <si>
    <t>DVI  VGA, composite video</t>
  </si>
  <si>
    <t>Control screen mode</t>
  </si>
  <si>
    <t>Or synchronous box (computer control screen) or asynchronous box (WiFi connection mobile phone APP control screen, USB flash drive control screen)</t>
  </si>
  <si>
    <t>Protection grade</t>
  </si>
  <si>
    <t>IP30</t>
  </si>
  <si>
    <t>Power supply requirements</t>
  </si>
  <si>
    <t>AC 220V ± 10%, 50-60Hz, (optional wide voltage 110V and 9-36V)</t>
  </si>
  <si>
    <t>working temperature</t>
  </si>
  <si>
    <r>
      <rPr>
        <sz val="11"/>
        <rFont val="Arial"/>
        <charset val="0"/>
      </rPr>
      <t xml:space="preserve">-20~50 </t>
    </r>
    <r>
      <rPr>
        <sz val="11"/>
        <rFont val="宋体"/>
        <charset val="134"/>
      </rPr>
      <t>℃</t>
    </r>
  </si>
  <si>
    <t>Theoretical service life</t>
  </si>
  <si>
    <t>100000 hours</t>
  </si>
  <si>
    <t>P6.25 Indoor Holographic Display Screen</t>
  </si>
  <si>
    <t>P6.25 Indoor Holographic Display Screen (Screen size: 200*1500mm,, total 111pcs)</t>
  </si>
  <si>
    <r>
      <rPr>
        <sz val="11"/>
        <color rgb="FFFF0000"/>
        <rFont val="Times New Roman"/>
        <charset val="0"/>
      </rPr>
      <t xml:space="preserve">200x1500mm </t>
    </r>
    <r>
      <rPr>
        <sz val="11"/>
        <color theme="1"/>
        <rFont val="Times New Roman"/>
        <charset val="0"/>
      </rPr>
      <t xml:space="preserve">aluminum material, 1920Hz, </t>
    </r>
    <r>
      <rPr>
        <sz val="11"/>
        <color rgb="FFFF0000"/>
        <rFont val="Times New Roman"/>
        <charset val="0"/>
      </rPr>
      <t>3000nits</t>
    </r>
    <r>
      <rPr>
        <sz val="11"/>
        <color theme="1"/>
        <rFont val="Times New Roman"/>
        <charset val="0"/>
      </rPr>
      <t>, including receiving card and 110V power supply</t>
    </r>
  </si>
  <si>
    <t>200*1500mm</t>
  </si>
  <si>
    <t>6.25mm</t>
  </si>
  <si>
    <t>1500*200</t>
  </si>
  <si>
    <r>
      <rPr>
        <sz val="11"/>
        <rFont val="Arial"/>
        <charset val="0"/>
      </rPr>
      <t>25600/</t>
    </r>
    <r>
      <rPr>
        <sz val="11"/>
        <rFont val="宋体"/>
        <charset val="0"/>
      </rPr>
      <t>㎡</t>
    </r>
  </si>
  <si>
    <r>
      <rPr>
        <sz val="11"/>
        <rFont val="Arial"/>
        <charset val="0"/>
      </rPr>
      <t>600W/</t>
    </r>
    <r>
      <rPr>
        <sz val="11"/>
        <rFont val="宋体"/>
        <charset val="0"/>
      </rPr>
      <t>㎡</t>
    </r>
  </si>
  <si>
    <r>
      <rPr>
        <sz val="11"/>
        <rFont val="Arial"/>
        <charset val="0"/>
      </rPr>
      <t>About 180 W/</t>
    </r>
    <r>
      <rPr>
        <sz val="11"/>
        <rFont val="宋体"/>
        <charset val="0"/>
      </rPr>
      <t>㎡</t>
    </r>
    <r>
      <rPr>
        <sz val="11"/>
        <rFont val="Arial"/>
        <charset val="0"/>
      </rPr>
      <t xml:space="preserve"> (depending on the video source)</t>
    </r>
  </si>
  <si>
    <t>P10.4 Indoor Holographic Display Screen</t>
  </si>
  <si>
    <t>P10.4 Indoor Holographic Display Screen (Screen size: 250*1500mm,, total 111pcs)</t>
  </si>
  <si>
    <r>
      <rPr>
        <sz val="11"/>
        <color rgb="FFFF0000"/>
        <rFont val="Times New Roman"/>
        <charset val="0"/>
      </rPr>
      <t xml:space="preserve">250x1500mm </t>
    </r>
    <r>
      <rPr>
        <sz val="11"/>
        <color theme="1"/>
        <rFont val="Times New Roman"/>
        <charset val="0"/>
      </rPr>
      <t xml:space="preserve">aluminum material, 1920Hz, </t>
    </r>
    <r>
      <rPr>
        <sz val="11"/>
        <color rgb="FFFF0000"/>
        <rFont val="Times New Roman"/>
        <charset val="0"/>
      </rPr>
      <t>3000nits</t>
    </r>
    <r>
      <rPr>
        <sz val="11"/>
        <color theme="1"/>
        <rFont val="Times New Roman"/>
        <charset val="0"/>
      </rPr>
      <t>, including receiving card and 110V power supply</t>
    </r>
  </si>
  <si>
    <t>250*1500mm</t>
  </si>
  <si>
    <t>10.4mm</t>
  </si>
  <si>
    <t>1500*250</t>
  </si>
  <si>
    <r>
      <rPr>
        <sz val="11"/>
        <rFont val="Arial"/>
        <charset val="0"/>
      </rPr>
      <t>9216/</t>
    </r>
    <r>
      <rPr>
        <sz val="11"/>
        <rFont val="宋体"/>
        <charset val="0"/>
      </rPr>
      <t>㎡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</si>
</sst>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409]dd\-mmm\-yy;@"/>
    <numFmt numFmtId="177" formatCode="0_ "/>
    <numFmt numFmtId="178" formatCode="0.0_ "/>
    <numFmt numFmtId="179" formatCode="&quot;US$&quot;#,##0.00;\-&quot;US$&quot;#,##0.00"/>
  </numFmts>
  <fonts count="48">
    <font>
      <sz val="11"/>
      <color theme="1"/>
      <name val="宋体"/>
      <charset val="134"/>
      <scheme val="minor"/>
    </font>
    <font>
      <sz val="11"/>
      <name val="Times New Roman"/>
      <charset val="0"/>
    </font>
    <font>
      <sz val="12"/>
      <name val="Times New Roman"/>
      <charset val="0"/>
    </font>
    <font>
      <sz val="11"/>
      <color theme="8"/>
      <name val="Times New Roman"/>
      <charset val="0"/>
    </font>
    <font>
      <b/>
      <sz val="22"/>
      <name val="Times New Roman"/>
      <charset val="0"/>
    </font>
    <font>
      <b/>
      <sz val="11"/>
      <name val="Times New Roman"/>
      <charset val="0"/>
    </font>
    <font>
      <b/>
      <sz val="12"/>
      <color rgb="FF000000"/>
      <name val="Times New Roman"/>
      <charset val="0"/>
    </font>
    <font>
      <b/>
      <u/>
      <sz val="12"/>
      <name val="Times New Roman"/>
      <charset val="0"/>
    </font>
    <font>
      <b/>
      <sz val="12"/>
      <name val="Times New Roman"/>
      <charset val="0"/>
    </font>
    <font>
      <sz val="12"/>
      <color theme="8"/>
      <name val="Times New Roman"/>
      <charset val="0"/>
    </font>
    <font>
      <sz val="11"/>
      <color theme="1"/>
      <name val="Times New Roman"/>
      <charset val="0"/>
    </font>
    <font>
      <b/>
      <sz val="12"/>
      <color theme="1"/>
      <name val="Times New Roman"/>
      <charset val="0"/>
    </font>
    <font>
      <sz val="11"/>
      <color rgb="FFFF0000"/>
      <name val="Times New Roman"/>
      <charset val="0"/>
    </font>
    <font>
      <sz val="11"/>
      <color theme="1"/>
      <name val="宋体"/>
      <charset val="0"/>
    </font>
    <font>
      <sz val="11"/>
      <color rgb="FF240CD8"/>
      <name val="Times New Roman"/>
      <charset val="0"/>
    </font>
    <font>
      <sz val="11"/>
      <name val="宋体"/>
      <charset val="134"/>
    </font>
    <font>
      <b/>
      <sz val="12"/>
      <color rgb="FF240CD8"/>
      <name val="Times New Roman"/>
      <charset val="0"/>
    </font>
    <font>
      <sz val="11"/>
      <name val="Calibri"/>
      <charset val="134"/>
    </font>
    <font>
      <b/>
      <sz val="11"/>
      <name val="Calibri"/>
      <charset val="134"/>
    </font>
    <font>
      <sz val="12"/>
      <color theme="1"/>
      <name val="Times New Roman"/>
      <charset val="0"/>
    </font>
    <font>
      <sz val="11"/>
      <name val="Arial"/>
      <charset val="0"/>
    </font>
    <font>
      <b/>
      <i/>
      <sz val="20"/>
      <color rgb="FFFF0000"/>
      <name val="Lao UI"/>
      <charset val="0"/>
    </font>
    <font>
      <b/>
      <i/>
      <sz val="20"/>
      <name val="Lao UI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color rgb="FF000000"/>
      <name val="Times New Roman"/>
      <charset val="0"/>
    </font>
    <font>
      <sz val="11"/>
      <name val="宋体"/>
      <charset val="0"/>
    </font>
    <font>
      <b/>
      <sz val="11"/>
      <color rgb="FF0909FF"/>
      <name val="Calibri"/>
      <charset val="134"/>
    </font>
    <font>
      <b/>
      <sz val="11"/>
      <name val="宋体"/>
      <charset val="134"/>
    </font>
    <font>
      <b/>
      <sz val="11"/>
      <color rgb="FF493ED8"/>
      <name val="Calibri"/>
      <charset val="134"/>
    </font>
  </fonts>
  <fills count="36">
    <fill>
      <patternFill patternType="none"/>
    </fill>
    <fill>
      <patternFill patternType="gray125"/>
    </fill>
    <fill>
      <patternFill patternType="solid">
        <fgColor theme="8" tint="0.79985961485641"/>
        <bgColor indexed="64"/>
      </patternFill>
    </fill>
    <fill>
      <patternFill patternType="solid">
        <fgColor theme="8" tint="0.79989013336588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5" borderId="13" applyNumberFormat="0" applyFont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0" borderId="14" applyNumberFormat="0" applyFill="0" applyAlignment="0" applyProtection="0">
      <alignment vertical="center"/>
    </xf>
    <xf numFmtId="0" fontId="30" fillId="0" borderId="15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6" borderId="16" applyNumberFormat="0" applyAlignment="0" applyProtection="0">
      <alignment vertical="center"/>
    </xf>
    <xf numFmtId="0" fontId="32" fillId="7" borderId="17" applyNumberFormat="0" applyAlignment="0" applyProtection="0">
      <alignment vertical="center"/>
    </xf>
    <xf numFmtId="0" fontId="33" fillId="7" borderId="16" applyNumberFormat="0" applyAlignment="0" applyProtection="0">
      <alignment vertical="center"/>
    </xf>
    <xf numFmtId="0" fontId="34" fillId="8" borderId="18" applyNumberFormat="0" applyAlignment="0" applyProtection="0">
      <alignment vertical="center"/>
    </xf>
    <xf numFmtId="0" fontId="35" fillId="0" borderId="19" applyNumberFormat="0" applyFill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0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0" fillId="31" borderId="0" applyNumberFormat="0" applyBorder="0" applyAlignment="0" applyProtection="0">
      <alignment vertical="center"/>
    </xf>
    <xf numFmtId="0" fontId="40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0" fillId="35" borderId="0" applyNumberFormat="0" applyBorder="0" applyAlignment="0" applyProtection="0">
      <alignment vertical="center"/>
    </xf>
    <xf numFmtId="0" fontId="42" fillId="0" borderId="0">
      <protection locked="0"/>
    </xf>
    <xf numFmtId="0" fontId="42" fillId="0" borderId="0"/>
    <xf numFmtId="0" fontId="43" fillId="0" borderId="0"/>
    <xf numFmtId="0" fontId="15" fillId="0" borderId="0">
      <alignment vertical="center"/>
    </xf>
    <xf numFmtId="0" fontId="42" fillId="0" borderId="0"/>
    <xf numFmtId="176" fontId="42" fillId="0" borderId="0"/>
    <xf numFmtId="0" fontId="0" fillId="0" borderId="0">
      <alignment vertical="center"/>
    </xf>
    <xf numFmtId="0" fontId="15" fillId="0" borderId="0">
      <alignment vertical="center"/>
    </xf>
  </cellStyleXfs>
  <cellXfs count="87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0" fillId="0" borderId="0" xfId="0" applyFont="1" applyFill="1" applyAlignment="1">
      <alignment vertical="center"/>
    </xf>
    <xf numFmtId="0" fontId="3" fillId="0" borderId="0" xfId="0" applyFont="1" applyFill="1" applyBorder="1" applyAlignment="1">
      <alignment vertical="center"/>
    </xf>
    <xf numFmtId="0" fontId="4" fillId="0" borderId="1" xfId="0" applyNumberFormat="1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center" vertical="center"/>
    </xf>
    <xf numFmtId="0" fontId="4" fillId="0" borderId="3" xfId="0" applyNumberFormat="1" applyFont="1" applyFill="1" applyBorder="1" applyAlignment="1">
      <alignment horizontal="center" vertical="center"/>
    </xf>
    <xf numFmtId="0" fontId="4" fillId="0" borderId="0" xfId="0" applyNumberFormat="1" applyFont="1" applyFill="1" applyBorder="1" applyAlignment="1">
      <alignment vertical="center"/>
    </xf>
    <xf numFmtId="0" fontId="5" fillId="0" borderId="0" xfId="0" applyFont="1" applyFill="1" applyBorder="1" applyAlignment="1">
      <alignment vertical="center"/>
    </xf>
    <xf numFmtId="0" fontId="6" fillId="0" borderId="4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vertical="center"/>
    </xf>
    <xf numFmtId="0" fontId="7" fillId="0" borderId="0" xfId="49" applyFont="1" applyFill="1" applyBorder="1" applyAlignment="1" applyProtection="1">
      <alignment vertical="center" wrapText="1"/>
    </xf>
    <xf numFmtId="0" fontId="8" fillId="0" borderId="4" xfId="0" applyNumberFormat="1" applyFont="1" applyFill="1" applyBorder="1" applyAlignment="1">
      <alignment horizontal="center" vertical="center"/>
    </xf>
    <xf numFmtId="0" fontId="8" fillId="0" borderId="5" xfId="0" applyNumberFormat="1" applyFont="1" applyFill="1" applyBorder="1" applyAlignment="1">
      <alignment horizontal="center" vertical="center"/>
    </xf>
    <xf numFmtId="0" fontId="8" fillId="0" borderId="6" xfId="0" applyNumberFormat="1" applyFont="1" applyFill="1" applyBorder="1" applyAlignment="1">
      <alignment horizontal="center" vertical="center"/>
    </xf>
    <xf numFmtId="0" fontId="8" fillId="2" borderId="4" xfId="0" applyFont="1" applyFill="1" applyBorder="1" applyAlignment="1">
      <alignment horizontal="left" vertical="center"/>
    </xf>
    <xf numFmtId="0" fontId="8" fillId="2" borderId="5" xfId="0" applyFont="1" applyFill="1" applyBorder="1" applyAlignment="1">
      <alignment horizontal="left" vertical="center"/>
    </xf>
    <xf numFmtId="0" fontId="8" fillId="2" borderId="6" xfId="0" applyFont="1" applyFill="1" applyBorder="1" applyAlignment="1">
      <alignment horizontal="left" vertical="center"/>
    </xf>
    <xf numFmtId="0" fontId="9" fillId="0" borderId="0" xfId="0" applyFont="1" applyFill="1" applyBorder="1" applyAlignment="1">
      <alignment vertical="center"/>
    </xf>
    <xf numFmtId="0" fontId="10" fillId="0" borderId="4" xfId="50" applyFont="1" applyFill="1" applyBorder="1" applyAlignment="1">
      <alignment vertical="center" wrapText="1"/>
    </xf>
    <xf numFmtId="0" fontId="1" fillId="0" borderId="5" xfId="0" applyFont="1" applyFill="1" applyBorder="1" applyAlignment="1">
      <alignment horizontal="left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1" fillId="0" borderId="4" xfId="51" applyFont="1" applyFill="1" applyBorder="1" applyAlignment="1">
      <alignment horizontal="left" vertical="center" wrapText="1"/>
    </xf>
    <xf numFmtId="0" fontId="1" fillId="0" borderId="5" xfId="52" applyFont="1" applyFill="1" applyBorder="1" applyAlignment="1">
      <alignment horizontal="left" vertical="center" wrapText="1"/>
    </xf>
    <xf numFmtId="0" fontId="1" fillId="0" borderId="5" xfId="52" applyFont="1" applyFill="1" applyBorder="1" applyAlignment="1">
      <alignment horizontal="center" vertical="center" wrapText="1"/>
    </xf>
    <xf numFmtId="0" fontId="8" fillId="3" borderId="4" xfId="0" applyFont="1" applyFill="1" applyBorder="1" applyAlignment="1">
      <alignment horizontal="left" vertical="center"/>
    </xf>
    <xf numFmtId="0" fontId="8" fillId="3" borderId="5" xfId="0" applyFont="1" applyFill="1" applyBorder="1" applyAlignment="1">
      <alignment horizontal="left" vertical="center"/>
    </xf>
    <xf numFmtId="0" fontId="8" fillId="3" borderId="6" xfId="0" applyFont="1" applyFill="1" applyBorder="1" applyAlignment="1">
      <alignment horizontal="left" vertical="center"/>
    </xf>
    <xf numFmtId="0" fontId="11" fillId="0" borderId="4" xfId="50" applyFont="1" applyFill="1" applyBorder="1" applyAlignment="1">
      <alignment horizontal="left" vertical="center"/>
    </xf>
    <xf numFmtId="0" fontId="11" fillId="0" borderId="5" xfId="50" applyFont="1" applyFill="1" applyBorder="1" applyAlignment="1">
      <alignment horizontal="center" vertical="center"/>
    </xf>
    <xf numFmtId="177" fontId="11" fillId="0" borderId="5" xfId="50" applyNumberFormat="1" applyFont="1" applyFill="1" applyBorder="1" applyAlignment="1">
      <alignment horizontal="center" vertical="center"/>
    </xf>
    <xf numFmtId="0" fontId="8" fillId="0" borderId="6" xfId="50" applyFont="1" applyFill="1" applyBorder="1" applyAlignment="1">
      <alignment horizontal="center" vertical="center"/>
    </xf>
    <xf numFmtId="0" fontId="10" fillId="0" borderId="4" xfId="50" applyFont="1" applyFill="1" applyBorder="1" applyAlignment="1">
      <alignment horizontal="left" vertical="center" wrapText="1"/>
    </xf>
    <xf numFmtId="0" fontId="12" fillId="0" borderId="5" xfId="50" applyFont="1" applyFill="1" applyBorder="1" applyAlignment="1">
      <alignment horizontal="left" vertical="center" wrapText="1"/>
    </xf>
    <xf numFmtId="0" fontId="1" fillId="0" borderId="5" xfId="50" applyFont="1" applyFill="1" applyBorder="1" applyAlignment="1">
      <alignment horizontal="left" vertical="center" wrapText="1"/>
    </xf>
    <xf numFmtId="0" fontId="10" fillId="0" borderId="5" xfId="50" applyFont="1" applyFill="1" applyBorder="1" applyAlignment="1">
      <alignment horizontal="center" vertical="center"/>
    </xf>
    <xf numFmtId="0" fontId="13" fillId="0" borderId="5" xfId="50" applyFont="1" applyFill="1" applyBorder="1" applyAlignment="1">
      <alignment horizontal="center" vertical="center"/>
    </xf>
    <xf numFmtId="178" fontId="10" fillId="0" borderId="5" xfId="50" applyNumberFormat="1" applyFont="1" applyFill="1" applyBorder="1" applyAlignment="1">
      <alignment horizontal="center" vertical="center"/>
    </xf>
    <xf numFmtId="0" fontId="1" fillId="0" borderId="6" xfId="50" applyFont="1" applyFill="1" applyBorder="1" applyAlignment="1">
      <alignment horizontal="center" vertical="center" wrapText="1"/>
    </xf>
    <xf numFmtId="0" fontId="10" fillId="0" borderId="4" xfId="53" applyFont="1" applyBorder="1" applyAlignment="1">
      <alignment horizontal="left" vertical="center" wrapText="1"/>
    </xf>
    <xf numFmtId="0" fontId="1" fillId="0" borderId="5" xfId="53" applyFont="1" applyBorder="1" applyAlignment="1">
      <alignment horizontal="left" vertical="center" wrapText="1"/>
    </xf>
    <xf numFmtId="0" fontId="1" fillId="0" borderId="5" xfId="53" applyFont="1" applyBorder="1" applyAlignment="1">
      <alignment horizontal="center" vertical="center"/>
    </xf>
    <xf numFmtId="0" fontId="10" fillId="0" borderId="5" xfId="53" applyFont="1" applyBorder="1" applyAlignment="1">
      <alignment horizontal="center" vertical="center"/>
    </xf>
    <xf numFmtId="0" fontId="10" fillId="0" borderId="5" xfId="53" applyFont="1" applyBorder="1" applyAlignment="1">
      <alignment horizontal="center" vertical="center" wrapText="1"/>
    </xf>
    <xf numFmtId="0" fontId="1" fillId="0" borderId="5" xfId="53" applyFont="1" applyBorder="1" applyAlignment="1">
      <alignment horizontal="center" vertical="center" wrapText="1"/>
    </xf>
    <xf numFmtId="0" fontId="14" fillId="0" borderId="5" xfId="53" applyFont="1" applyBorder="1" applyAlignment="1">
      <alignment horizontal="left" vertical="center" wrapText="1"/>
    </xf>
    <xf numFmtId="178" fontId="10" fillId="0" borderId="5" xfId="53" applyNumberFormat="1" applyFont="1" applyBorder="1" applyAlignment="1">
      <alignment horizontal="center" vertical="center"/>
    </xf>
    <xf numFmtId="0" fontId="1" fillId="0" borderId="6" xfId="50" applyFont="1" applyFill="1" applyBorder="1" applyAlignment="1">
      <alignment horizontal="left" vertical="center" wrapText="1"/>
    </xf>
    <xf numFmtId="0" fontId="15" fillId="0" borderId="0" xfId="0" applyFont="1" applyFill="1" applyBorder="1" applyAlignment="1">
      <alignment vertical="center"/>
    </xf>
    <xf numFmtId="0" fontId="14" fillId="0" borderId="4" xfId="50" applyFont="1" applyFill="1" applyBorder="1" applyAlignment="1">
      <alignment horizontal="left" vertical="center" wrapText="1"/>
    </xf>
    <xf numFmtId="0" fontId="14" fillId="0" borderId="5" xfId="50" applyFont="1" applyFill="1" applyBorder="1" applyAlignment="1">
      <alignment horizontal="left" vertical="center" wrapText="1"/>
    </xf>
    <xf numFmtId="0" fontId="10" fillId="0" borderId="5" xfId="50" applyFont="1" applyFill="1" applyBorder="1" applyAlignment="1">
      <alignment horizontal="center" vertical="center" wrapText="1"/>
    </xf>
    <xf numFmtId="0" fontId="16" fillId="0" borderId="4" xfId="50" applyFont="1" applyFill="1" applyBorder="1" applyAlignment="1">
      <alignment horizontal="left" vertical="center" wrapText="1"/>
    </xf>
    <xf numFmtId="0" fontId="16" fillId="0" borderId="5" xfId="50" applyFont="1" applyFill="1" applyBorder="1" applyAlignment="1">
      <alignment horizontal="left" vertical="center" wrapText="1"/>
    </xf>
    <xf numFmtId="179" fontId="16" fillId="0" borderId="5" xfId="50" applyNumberFormat="1" applyFont="1" applyFill="1" applyBorder="1" applyAlignment="1">
      <alignment horizontal="center" vertical="center"/>
    </xf>
    <xf numFmtId="179" fontId="16" fillId="0" borderId="6" xfId="50" applyNumberFormat="1" applyFont="1" applyFill="1" applyBorder="1" applyAlignment="1">
      <alignment horizontal="center" vertical="center"/>
    </xf>
    <xf numFmtId="0" fontId="11" fillId="3" borderId="4" xfId="50" applyFont="1" applyFill="1" applyBorder="1" applyAlignment="1">
      <alignment horizontal="left" vertical="center" wrapText="1"/>
    </xf>
    <xf numFmtId="0" fontId="11" fillId="3" borderId="5" xfId="50" applyFont="1" applyFill="1" applyBorder="1" applyAlignment="1">
      <alignment horizontal="left" vertical="center" wrapText="1"/>
    </xf>
    <xf numFmtId="0" fontId="11" fillId="3" borderId="6" xfId="50" applyFont="1" applyFill="1" applyBorder="1" applyAlignment="1">
      <alignment horizontal="left" vertical="center" wrapText="1"/>
    </xf>
    <xf numFmtId="0" fontId="17" fillId="0" borderId="4" xfId="0" applyNumberFormat="1" applyFont="1" applyFill="1" applyBorder="1" applyAlignment="1">
      <alignment horizontal="left" vertical="center" wrapText="1"/>
    </xf>
    <xf numFmtId="0" fontId="17" fillId="0" borderId="5" xfId="0" applyNumberFormat="1" applyFont="1" applyFill="1" applyBorder="1" applyAlignment="1">
      <alignment horizontal="left" vertical="center" wrapText="1"/>
    </xf>
    <xf numFmtId="0" fontId="18" fillId="0" borderId="5" xfId="0" applyNumberFormat="1" applyFont="1" applyFill="1" applyBorder="1" applyAlignment="1">
      <alignment horizontal="left" vertical="center" wrapText="1"/>
    </xf>
    <xf numFmtId="0" fontId="18" fillId="0" borderId="6" xfId="0" applyNumberFormat="1" applyFont="1" applyFill="1" applyBorder="1" applyAlignment="1">
      <alignment horizontal="left" vertical="center" wrapText="1"/>
    </xf>
    <xf numFmtId="0" fontId="18" fillId="0" borderId="0" xfId="0" applyNumberFormat="1" applyFont="1" applyFill="1" applyBorder="1" applyAlignment="1">
      <alignment vertical="center" wrapText="1"/>
    </xf>
    <xf numFmtId="0" fontId="0" fillId="0" borderId="0" xfId="0" applyFont="1" applyFill="1" applyBorder="1" applyAlignment="1">
      <alignment vertical="center"/>
    </xf>
    <xf numFmtId="0" fontId="17" fillId="0" borderId="6" xfId="0" applyNumberFormat="1" applyFont="1" applyFill="1" applyBorder="1" applyAlignment="1">
      <alignment horizontal="left" vertical="center" wrapText="1"/>
    </xf>
    <xf numFmtId="0" fontId="17" fillId="0" borderId="0" xfId="0" applyNumberFormat="1" applyFont="1" applyFill="1" applyBorder="1" applyAlignment="1">
      <alignment vertical="center" wrapText="1"/>
    </xf>
    <xf numFmtId="176" fontId="19" fillId="0" borderId="4" xfId="54" applyFont="1" applyFill="1" applyBorder="1" applyAlignment="1">
      <alignment horizontal="center" vertical="center" wrapText="1"/>
    </xf>
    <xf numFmtId="176" fontId="19" fillId="0" borderId="5" xfId="54" applyFont="1" applyFill="1" applyBorder="1" applyAlignment="1">
      <alignment horizontal="center" vertical="center" wrapText="1"/>
    </xf>
    <xf numFmtId="176" fontId="19" fillId="0" borderId="6" xfId="54" applyFont="1" applyFill="1" applyBorder="1" applyAlignment="1">
      <alignment horizontal="center" vertical="center" wrapText="1"/>
    </xf>
    <xf numFmtId="0" fontId="20" fillId="4" borderId="5" xfId="0" applyFont="1" applyFill="1" applyBorder="1" applyAlignment="1">
      <alignment vertical="center"/>
    </xf>
    <xf numFmtId="0" fontId="20" fillId="4" borderId="7" xfId="0" applyFont="1" applyFill="1" applyBorder="1" applyAlignment="1">
      <alignment horizontal="center" vertical="center" wrapText="1"/>
    </xf>
    <xf numFmtId="0" fontId="20" fillId="4" borderId="8" xfId="0" applyFont="1" applyFill="1" applyBorder="1" applyAlignment="1">
      <alignment horizontal="center" vertical="center" wrapText="1"/>
    </xf>
    <xf numFmtId="0" fontId="20" fillId="4" borderId="9" xfId="0" applyFont="1" applyFill="1" applyBorder="1" applyAlignment="1">
      <alignment horizontal="center" vertical="center" wrapText="1"/>
    </xf>
    <xf numFmtId="0" fontId="8" fillId="0" borderId="5" xfId="55" applyFont="1" applyFill="1" applyBorder="1" applyAlignment="1">
      <alignment horizontal="center" vertical="center" wrapText="1"/>
    </xf>
    <xf numFmtId="0" fontId="8" fillId="0" borderId="6" xfId="55" applyFont="1" applyFill="1" applyBorder="1" applyAlignment="1">
      <alignment horizontal="center" vertical="center" wrapText="1"/>
    </xf>
    <xf numFmtId="0" fontId="1" fillId="0" borderId="0" xfId="56" applyFont="1" applyFill="1" applyBorder="1" applyAlignment="1">
      <alignment horizontal="left" vertical="center"/>
    </xf>
    <xf numFmtId="0" fontId="1" fillId="0" borderId="0" xfId="56" applyFont="1" applyFill="1" applyBorder="1" applyAlignment="1">
      <alignment vertical="center"/>
    </xf>
    <xf numFmtId="0" fontId="20" fillId="4" borderId="5" xfId="0" applyFont="1" applyFill="1" applyBorder="1" applyAlignment="1">
      <alignment vertical="center" wrapText="1"/>
    </xf>
    <xf numFmtId="0" fontId="10" fillId="0" borderId="5" xfId="55" applyFont="1" applyFill="1" applyBorder="1" applyAlignment="1">
      <alignment horizontal="left" vertical="center"/>
    </xf>
    <xf numFmtId="0" fontId="21" fillId="0" borderId="10" xfId="0" applyFont="1" applyFill="1" applyBorder="1" applyAlignment="1">
      <alignment horizontal="center"/>
    </xf>
    <xf numFmtId="0" fontId="22" fillId="0" borderId="11" xfId="0" applyFont="1" applyFill="1" applyBorder="1" applyAlignment="1">
      <alignment horizontal="center"/>
    </xf>
    <xf numFmtId="0" fontId="22" fillId="0" borderId="12" xfId="0" applyFont="1" applyFill="1" applyBorder="1" applyAlignment="1">
      <alignment horizontal="center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" xfId="49"/>
    <cellStyle name="常规 4" xfId="50"/>
    <cellStyle name="常规 9 4" xfId="51"/>
    <cellStyle name="常规 13" xfId="52"/>
    <cellStyle name="常规 4 2 3 2 2" xfId="53"/>
    <cellStyle name="常规 4 4" xfId="54"/>
    <cellStyle name="常规 5" xfId="55"/>
    <cellStyle name="常规 7" xfId="56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323850</xdr:colOff>
      <xdr:row>31</xdr:row>
      <xdr:rowOff>120015</xdr:rowOff>
    </xdr:from>
    <xdr:to>
      <xdr:col>1</xdr:col>
      <xdr:colOff>463550</xdr:colOff>
      <xdr:row>39</xdr:row>
      <xdr:rowOff>141605</xdr:rowOff>
    </xdr:to>
    <xdr:pic>
      <xdr:nvPicPr>
        <xdr:cNvPr id="3" name="Picture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23850" y="11283315"/>
          <a:ext cx="2092325" cy="19265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1</xdr:col>
      <xdr:colOff>808355</xdr:colOff>
      <xdr:row>31</xdr:row>
      <xdr:rowOff>121920</xdr:rowOff>
    </xdr:from>
    <xdr:to>
      <xdr:col>4</xdr:col>
      <xdr:colOff>414020</xdr:colOff>
      <xdr:row>39</xdr:row>
      <xdr:rowOff>130175</xdr:rowOff>
    </xdr:to>
    <xdr:pic>
      <xdr:nvPicPr>
        <xdr:cNvPr id="4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60980" y="11285220"/>
          <a:ext cx="2415540" cy="191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390525</xdr:colOff>
      <xdr:row>31</xdr:row>
      <xdr:rowOff>154305</xdr:rowOff>
    </xdr:from>
    <xdr:to>
      <xdr:col>8</xdr:col>
      <xdr:colOff>1286510</xdr:colOff>
      <xdr:row>39</xdr:row>
      <xdr:rowOff>37465</xdr:rowOff>
    </xdr:to>
    <xdr:pic>
      <xdr:nvPicPr>
        <xdr:cNvPr id="5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648325" y="11317605"/>
          <a:ext cx="2419985" cy="178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0</xdr:row>
      <xdr:rowOff>19050</xdr:rowOff>
    </xdr:from>
    <xdr:to>
      <xdr:col>0</xdr:col>
      <xdr:colOff>1041400</xdr:colOff>
      <xdr:row>0</xdr:row>
      <xdr:rowOff>475615</xdr:rowOff>
    </xdr:to>
    <xdr:pic>
      <xdr:nvPicPr>
        <xdr:cNvPr id="9" name="图片 8" descr="logo(1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47650" y="19050"/>
          <a:ext cx="793750" cy="456565"/>
        </a:xfrm>
        <a:prstGeom prst="rect">
          <a:avLst/>
        </a:prstGeom>
      </xdr:spPr>
    </xdr:pic>
    <xdr:clientData/>
  </xdr:twoCellAnchor>
  <xdr:twoCellAnchor editAs="oneCell">
    <xdr:from>
      <xdr:col>2</xdr:col>
      <xdr:colOff>484505</xdr:colOff>
      <xdr:row>67</xdr:row>
      <xdr:rowOff>23495</xdr:rowOff>
    </xdr:from>
    <xdr:to>
      <xdr:col>4</xdr:col>
      <xdr:colOff>401955</xdr:colOff>
      <xdr:row>67</xdr:row>
      <xdr:rowOff>2412365</xdr:rowOff>
    </xdr:to>
    <xdr:pic>
      <xdr:nvPicPr>
        <xdr:cNvPr id="10" name="图片 9" descr="3221b0196e0ebd432590619c868e483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75355" y="20749895"/>
          <a:ext cx="1689100" cy="238887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67</xdr:row>
      <xdr:rowOff>22225</xdr:rowOff>
    </xdr:from>
    <xdr:to>
      <xdr:col>0</xdr:col>
      <xdr:colOff>1664335</xdr:colOff>
      <xdr:row>67</xdr:row>
      <xdr:rowOff>2411095</xdr:rowOff>
    </xdr:to>
    <xdr:pic>
      <xdr:nvPicPr>
        <xdr:cNvPr id="11" name="图片 10" descr="d3683e87d0319dd18d1deeea8510ba5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525" y="20748625"/>
          <a:ext cx="1654810" cy="2388870"/>
        </a:xfrm>
        <a:prstGeom prst="rect">
          <a:avLst/>
        </a:prstGeom>
      </xdr:spPr>
    </xdr:pic>
    <xdr:clientData/>
  </xdr:twoCellAnchor>
  <xdr:twoCellAnchor editAs="oneCell">
    <xdr:from>
      <xdr:col>8</xdr:col>
      <xdr:colOff>172085</xdr:colOff>
      <xdr:row>67</xdr:row>
      <xdr:rowOff>30480</xdr:rowOff>
    </xdr:from>
    <xdr:to>
      <xdr:col>8</xdr:col>
      <xdr:colOff>1818640</xdr:colOff>
      <xdr:row>67</xdr:row>
      <xdr:rowOff>2371090</xdr:rowOff>
    </xdr:to>
    <xdr:pic>
      <xdr:nvPicPr>
        <xdr:cNvPr id="12" name="图片 11" descr="43a55097a5140de4b32df4a5e004b39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953885" y="20756880"/>
          <a:ext cx="1646555" cy="2340610"/>
        </a:xfrm>
        <a:prstGeom prst="rect">
          <a:avLst/>
        </a:prstGeom>
      </xdr:spPr>
    </xdr:pic>
    <xdr:clientData/>
  </xdr:twoCellAnchor>
  <xdr:twoCellAnchor editAs="oneCell">
    <xdr:from>
      <xdr:col>0</xdr:col>
      <xdr:colOff>1732915</xdr:colOff>
      <xdr:row>67</xdr:row>
      <xdr:rowOff>40640</xdr:rowOff>
    </xdr:from>
    <xdr:to>
      <xdr:col>2</xdr:col>
      <xdr:colOff>379730</xdr:colOff>
      <xdr:row>67</xdr:row>
      <xdr:rowOff>2350135</xdr:rowOff>
    </xdr:to>
    <xdr:pic>
      <xdr:nvPicPr>
        <xdr:cNvPr id="13" name="图片 12" descr="cc07eea66174f4e86bce7550bdddb44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32915" y="20767040"/>
          <a:ext cx="1637665" cy="2309495"/>
        </a:xfrm>
        <a:prstGeom prst="rect">
          <a:avLst/>
        </a:prstGeom>
      </xdr:spPr>
    </xdr:pic>
    <xdr:clientData/>
  </xdr:twoCellAnchor>
  <xdr:twoCellAnchor editAs="oneCell">
    <xdr:from>
      <xdr:col>4</xdr:col>
      <xdr:colOff>478155</xdr:colOff>
      <xdr:row>67</xdr:row>
      <xdr:rowOff>41910</xdr:rowOff>
    </xdr:from>
    <xdr:to>
      <xdr:col>8</xdr:col>
      <xdr:colOff>84455</xdr:colOff>
      <xdr:row>67</xdr:row>
      <xdr:rowOff>2354580</xdr:rowOff>
    </xdr:to>
    <xdr:pic>
      <xdr:nvPicPr>
        <xdr:cNvPr id="14" name="图片 13" descr="改MAX2606D1520318GR-屏洲LED display-FCC证书_page-000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40655" y="20768310"/>
          <a:ext cx="1625600" cy="2312670"/>
        </a:xfrm>
        <a:prstGeom prst="rect">
          <a:avLst/>
        </a:prstGeom>
      </xdr:spPr>
    </xdr:pic>
    <xdr:clientData/>
  </xdr:twoCellAnchor>
  <xdr:twoCellAnchor editAs="oneCell">
    <xdr:from>
      <xdr:col>5</xdr:col>
      <xdr:colOff>431165</xdr:colOff>
      <xdr:row>4</xdr:row>
      <xdr:rowOff>80645</xdr:rowOff>
    </xdr:from>
    <xdr:to>
      <xdr:col>8</xdr:col>
      <xdr:colOff>180975</xdr:colOff>
      <xdr:row>6</xdr:row>
      <xdr:rowOff>1108075</xdr:rowOff>
    </xdr:to>
    <xdr:pic>
      <xdr:nvPicPr>
        <xdr:cNvPr id="16" name="图片 15" descr="429c8df2416b57d252b07b1635db475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688965" y="1490345"/>
          <a:ext cx="1273810" cy="1703705"/>
        </a:xfrm>
        <a:prstGeom prst="rect">
          <a:avLst/>
        </a:prstGeom>
      </xdr:spPr>
    </xdr:pic>
    <xdr:clientData/>
  </xdr:twoCellAnchor>
  <xdr:twoCellAnchor editAs="oneCell">
    <xdr:from>
      <xdr:col>8</xdr:col>
      <xdr:colOff>217170</xdr:colOff>
      <xdr:row>4</xdr:row>
      <xdr:rowOff>87630</xdr:rowOff>
    </xdr:from>
    <xdr:to>
      <xdr:col>8</xdr:col>
      <xdr:colOff>1477645</xdr:colOff>
      <xdr:row>6</xdr:row>
      <xdr:rowOff>1106805</xdr:rowOff>
    </xdr:to>
    <xdr:pic>
      <xdr:nvPicPr>
        <xdr:cNvPr id="17" name="图片 16" descr="a23c7fce2e1666b90836412d97827c8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998970" y="1497330"/>
          <a:ext cx="1260475" cy="1695450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42</xdr:row>
      <xdr:rowOff>97155</xdr:rowOff>
    </xdr:from>
    <xdr:to>
      <xdr:col>8</xdr:col>
      <xdr:colOff>258445</xdr:colOff>
      <xdr:row>56</xdr:row>
      <xdr:rowOff>229235</xdr:rowOff>
    </xdr:to>
    <xdr:pic>
      <xdr:nvPicPr>
        <xdr:cNvPr id="18" name="21" descr="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311140" y="13917930"/>
          <a:ext cx="1729105" cy="345313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8</xdr:col>
      <xdr:colOff>219710</xdr:colOff>
      <xdr:row>42</xdr:row>
      <xdr:rowOff>201930</xdr:rowOff>
    </xdr:from>
    <xdr:to>
      <xdr:col>8</xdr:col>
      <xdr:colOff>1596390</xdr:colOff>
      <xdr:row>56</xdr:row>
      <xdr:rowOff>86360</xdr:rowOff>
    </xdr:to>
    <xdr:pic>
      <xdr:nvPicPr>
        <xdr:cNvPr id="19" name="WeChat_20230324110802_00072" descr="WeChat_20230324110802_00072"/>
        <xdr:cNvPicPr>
          <a:picLocks noChangeAspect="1"/>
        </xdr:cNvPicPr>
      </xdr:nvPicPr>
      <xdr:blipFill>
        <a:blip r:embed="rId13"/>
        <a:srcRect l="14331" t="15695" r="15118" b="22407"/>
        <a:stretch>
          <a:fillRect/>
        </a:stretch>
      </xdr:blipFill>
      <xdr:spPr>
        <a:xfrm>
          <a:off x="7001510" y="14022705"/>
          <a:ext cx="1376680" cy="32054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452755</xdr:colOff>
      <xdr:row>57</xdr:row>
      <xdr:rowOff>27940</xdr:rowOff>
    </xdr:from>
    <xdr:to>
      <xdr:col>8</xdr:col>
      <xdr:colOff>1586865</xdr:colOff>
      <xdr:row>65</xdr:row>
      <xdr:rowOff>144145</xdr:rowOff>
    </xdr:to>
    <xdr:pic>
      <xdr:nvPicPr>
        <xdr:cNvPr id="20" name="微信图片_20230314102051" descr="微信图片_2023031410205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710555" y="17407890"/>
          <a:ext cx="2658110" cy="298640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 editAs="oneCell">
    <xdr:from>
      <xdr:col>5</xdr:col>
      <xdr:colOff>607060</xdr:colOff>
      <xdr:row>23</xdr:row>
      <xdr:rowOff>145415</xdr:rowOff>
    </xdr:from>
    <xdr:to>
      <xdr:col>9</xdr:col>
      <xdr:colOff>33020</xdr:colOff>
      <xdr:row>27</xdr:row>
      <xdr:rowOff>132715</xdr:rowOff>
    </xdr:to>
    <xdr:pic>
      <xdr:nvPicPr>
        <xdr:cNvPr id="2" name="图片 1" descr="印章"/>
        <xdr:cNvPicPr>
          <a:picLocks noChangeAspect="1"/>
        </xdr:cNvPicPr>
      </xdr:nvPicPr>
      <xdr:blipFill>
        <a:blip r:embed="rId15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 rot="480000">
          <a:off x="5864860" y="8813165"/>
          <a:ext cx="2769235" cy="1054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323850</xdr:colOff>
      <xdr:row>31</xdr:row>
      <xdr:rowOff>120015</xdr:rowOff>
    </xdr:from>
    <xdr:to>
      <xdr:col>1</xdr:col>
      <xdr:colOff>463550</xdr:colOff>
      <xdr:row>39</xdr:row>
      <xdr:rowOff>141605</xdr:rowOff>
    </xdr:to>
    <xdr:pic>
      <xdr:nvPicPr>
        <xdr:cNvPr id="2" name="Picture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23850" y="11283315"/>
          <a:ext cx="2092325" cy="19265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1</xdr:col>
      <xdr:colOff>808355</xdr:colOff>
      <xdr:row>31</xdr:row>
      <xdr:rowOff>121920</xdr:rowOff>
    </xdr:from>
    <xdr:to>
      <xdr:col>4</xdr:col>
      <xdr:colOff>414020</xdr:colOff>
      <xdr:row>39</xdr:row>
      <xdr:rowOff>130175</xdr:rowOff>
    </xdr:to>
    <xdr:pic>
      <xdr:nvPicPr>
        <xdr:cNvPr id="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60980" y="11285220"/>
          <a:ext cx="2415540" cy="191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390525</xdr:colOff>
      <xdr:row>31</xdr:row>
      <xdr:rowOff>154305</xdr:rowOff>
    </xdr:from>
    <xdr:to>
      <xdr:col>8</xdr:col>
      <xdr:colOff>1286510</xdr:colOff>
      <xdr:row>39</xdr:row>
      <xdr:rowOff>37465</xdr:rowOff>
    </xdr:to>
    <xdr:pic>
      <xdr:nvPicPr>
        <xdr:cNvPr id="4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648325" y="11317605"/>
          <a:ext cx="2419985" cy="178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0</xdr:row>
      <xdr:rowOff>19050</xdr:rowOff>
    </xdr:from>
    <xdr:to>
      <xdr:col>0</xdr:col>
      <xdr:colOff>1041400</xdr:colOff>
      <xdr:row>0</xdr:row>
      <xdr:rowOff>475615</xdr:rowOff>
    </xdr:to>
    <xdr:pic>
      <xdr:nvPicPr>
        <xdr:cNvPr id="5" name="图片 4" descr="logo(1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47650" y="19050"/>
          <a:ext cx="793750" cy="456565"/>
        </a:xfrm>
        <a:prstGeom prst="rect">
          <a:avLst/>
        </a:prstGeom>
      </xdr:spPr>
    </xdr:pic>
    <xdr:clientData/>
  </xdr:twoCellAnchor>
  <xdr:twoCellAnchor editAs="oneCell">
    <xdr:from>
      <xdr:col>2</xdr:col>
      <xdr:colOff>484505</xdr:colOff>
      <xdr:row>67</xdr:row>
      <xdr:rowOff>23495</xdr:rowOff>
    </xdr:from>
    <xdr:to>
      <xdr:col>4</xdr:col>
      <xdr:colOff>401955</xdr:colOff>
      <xdr:row>67</xdr:row>
      <xdr:rowOff>2412365</xdr:rowOff>
    </xdr:to>
    <xdr:pic>
      <xdr:nvPicPr>
        <xdr:cNvPr id="6" name="图片 5" descr="3221b0196e0ebd432590619c868e483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75355" y="20749895"/>
          <a:ext cx="1689100" cy="238887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67</xdr:row>
      <xdr:rowOff>22225</xdr:rowOff>
    </xdr:from>
    <xdr:to>
      <xdr:col>0</xdr:col>
      <xdr:colOff>1664335</xdr:colOff>
      <xdr:row>67</xdr:row>
      <xdr:rowOff>2411095</xdr:rowOff>
    </xdr:to>
    <xdr:pic>
      <xdr:nvPicPr>
        <xdr:cNvPr id="7" name="图片 6" descr="d3683e87d0319dd18d1deeea8510ba5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525" y="20748625"/>
          <a:ext cx="1654810" cy="2388870"/>
        </a:xfrm>
        <a:prstGeom prst="rect">
          <a:avLst/>
        </a:prstGeom>
      </xdr:spPr>
    </xdr:pic>
    <xdr:clientData/>
  </xdr:twoCellAnchor>
  <xdr:twoCellAnchor editAs="oneCell">
    <xdr:from>
      <xdr:col>8</xdr:col>
      <xdr:colOff>172085</xdr:colOff>
      <xdr:row>67</xdr:row>
      <xdr:rowOff>30480</xdr:rowOff>
    </xdr:from>
    <xdr:to>
      <xdr:col>8</xdr:col>
      <xdr:colOff>1818640</xdr:colOff>
      <xdr:row>67</xdr:row>
      <xdr:rowOff>2371090</xdr:rowOff>
    </xdr:to>
    <xdr:pic>
      <xdr:nvPicPr>
        <xdr:cNvPr id="8" name="图片 7" descr="43a55097a5140de4b32df4a5e004b39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953885" y="20756880"/>
          <a:ext cx="1646555" cy="2340610"/>
        </a:xfrm>
        <a:prstGeom prst="rect">
          <a:avLst/>
        </a:prstGeom>
      </xdr:spPr>
    </xdr:pic>
    <xdr:clientData/>
  </xdr:twoCellAnchor>
  <xdr:twoCellAnchor editAs="oneCell">
    <xdr:from>
      <xdr:col>0</xdr:col>
      <xdr:colOff>1732915</xdr:colOff>
      <xdr:row>67</xdr:row>
      <xdr:rowOff>40640</xdr:rowOff>
    </xdr:from>
    <xdr:to>
      <xdr:col>2</xdr:col>
      <xdr:colOff>379730</xdr:colOff>
      <xdr:row>67</xdr:row>
      <xdr:rowOff>2350135</xdr:rowOff>
    </xdr:to>
    <xdr:pic>
      <xdr:nvPicPr>
        <xdr:cNvPr id="9" name="图片 8" descr="cc07eea66174f4e86bce7550bdddb44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32915" y="20767040"/>
          <a:ext cx="1637665" cy="2309495"/>
        </a:xfrm>
        <a:prstGeom prst="rect">
          <a:avLst/>
        </a:prstGeom>
      </xdr:spPr>
    </xdr:pic>
    <xdr:clientData/>
  </xdr:twoCellAnchor>
  <xdr:twoCellAnchor editAs="oneCell">
    <xdr:from>
      <xdr:col>4</xdr:col>
      <xdr:colOff>478155</xdr:colOff>
      <xdr:row>67</xdr:row>
      <xdr:rowOff>41910</xdr:rowOff>
    </xdr:from>
    <xdr:to>
      <xdr:col>8</xdr:col>
      <xdr:colOff>84455</xdr:colOff>
      <xdr:row>67</xdr:row>
      <xdr:rowOff>2354580</xdr:rowOff>
    </xdr:to>
    <xdr:pic>
      <xdr:nvPicPr>
        <xdr:cNvPr id="10" name="图片 9" descr="改MAX2606D1520318GR-屏洲LED display-FCC证书_page-000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40655" y="20768310"/>
          <a:ext cx="1625600" cy="2312670"/>
        </a:xfrm>
        <a:prstGeom prst="rect">
          <a:avLst/>
        </a:prstGeom>
      </xdr:spPr>
    </xdr:pic>
    <xdr:clientData/>
  </xdr:twoCellAnchor>
  <xdr:twoCellAnchor editAs="oneCell">
    <xdr:from>
      <xdr:col>5</xdr:col>
      <xdr:colOff>431165</xdr:colOff>
      <xdr:row>4</xdr:row>
      <xdr:rowOff>80645</xdr:rowOff>
    </xdr:from>
    <xdr:to>
      <xdr:col>8</xdr:col>
      <xdr:colOff>180975</xdr:colOff>
      <xdr:row>6</xdr:row>
      <xdr:rowOff>1108075</xdr:rowOff>
    </xdr:to>
    <xdr:pic>
      <xdr:nvPicPr>
        <xdr:cNvPr id="11" name="图片 10" descr="429c8df2416b57d252b07b1635db475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688965" y="1490345"/>
          <a:ext cx="1273810" cy="1703705"/>
        </a:xfrm>
        <a:prstGeom prst="rect">
          <a:avLst/>
        </a:prstGeom>
      </xdr:spPr>
    </xdr:pic>
    <xdr:clientData/>
  </xdr:twoCellAnchor>
  <xdr:twoCellAnchor editAs="oneCell">
    <xdr:from>
      <xdr:col>8</xdr:col>
      <xdr:colOff>217170</xdr:colOff>
      <xdr:row>4</xdr:row>
      <xdr:rowOff>87630</xdr:rowOff>
    </xdr:from>
    <xdr:to>
      <xdr:col>8</xdr:col>
      <xdr:colOff>1477645</xdr:colOff>
      <xdr:row>6</xdr:row>
      <xdr:rowOff>1106805</xdr:rowOff>
    </xdr:to>
    <xdr:pic>
      <xdr:nvPicPr>
        <xdr:cNvPr id="12" name="图片 11" descr="a23c7fce2e1666b90836412d97827c8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998970" y="1497330"/>
          <a:ext cx="1260475" cy="1695450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42</xdr:row>
      <xdr:rowOff>97155</xdr:rowOff>
    </xdr:from>
    <xdr:to>
      <xdr:col>8</xdr:col>
      <xdr:colOff>258445</xdr:colOff>
      <xdr:row>56</xdr:row>
      <xdr:rowOff>229235</xdr:rowOff>
    </xdr:to>
    <xdr:pic>
      <xdr:nvPicPr>
        <xdr:cNvPr id="13" name="21" descr="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311140" y="13917930"/>
          <a:ext cx="1729105" cy="345313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8</xdr:col>
      <xdr:colOff>219710</xdr:colOff>
      <xdr:row>42</xdr:row>
      <xdr:rowOff>201930</xdr:rowOff>
    </xdr:from>
    <xdr:to>
      <xdr:col>8</xdr:col>
      <xdr:colOff>1596390</xdr:colOff>
      <xdr:row>56</xdr:row>
      <xdr:rowOff>86360</xdr:rowOff>
    </xdr:to>
    <xdr:pic>
      <xdr:nvPicPr>
        <xdr:cNvPr id="14" name="WeChat_20230324110802_00072" descr="WeChat_20230324110802_00072"/>
        <xdr:cNvPicPr>
          <a:picLocks noChangeAspect="1"/>
        </xdr:cNvPicPr>
      </xdr:nvPicPr>
      <xdr:blipFill>
        <a:blip r:embed="rId13"/>
        <a:srcRect l="14331" t="15695" r="15118" b="22407"/>
        <a:stretch>
          <a:fillRect/>
        </a:stretch>
      </xdr:blipFill>
      <xdr:spPr>
        <a:xfrm>
          <a:off x="7001510" y="14022705"/>
          <a:ext cx="1376680" cy="32054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452755</xdr:colOff>
      <xdr:row>57</xdr:row>
      <xdr:rowOff>27940</xdr:rowOff>
    </xdr:from>
    <xdr:to>
      <xdr:col>8</xdr:col>
      <xdr:colOff>1586865</xdr:colOff>
      <xdr:row>65</xdr:row>
      <xdr:rowOff>144145</xdr:rowOff>
    </xdr:to>
    <xdr:pic>
      <xdr:nvPicPr>
        <xdr:cNvPr id="15" name="微信图片_20230314102051" descr="微信图片_2023031410205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710555" y="17407890"/>
          <a:ext cx="2658110" cy="298640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 editAs="oneCell">
    <xdr:from>
      <xdr:col>5</xdr:col>
      <xdr:colOff>635000</xdr:colOff>
      <xdr:row>23</xdr:row>
      <xdr:rowOff>63500</xdr:rowOff>
    </xdr:from>
    <xdr:to>
      <xdr:col>9</xdr:col>
      <xdr:colOff>60960</xdr:colOff>
      <xdr:row>27</xdr:row>
      <xdr:rowOff>50800</xdr:rowOff>
    </xdr:to>
    <xdr:pic>
      <xdr:nvPicPr>
        <xdr:cNvPr id="16" name="图片 15" descr="印章"/>
        <xdr:cNvPicPr>
          <a:picLocks noChangeAspect="1"/>
        </xdr:cNvPicPr>
      </xdr:nvPicPr>
      <xdr:blipFill>
        <a:blip r:embed="rId15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 rot="480000">
          <a:off x="5892800" y="8731250"/>
          <a:ext cx="2769235" cy="10541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323850</xdr:colOff>
      <xdr:row>31</xdr:row>
      <xdr:rowOff>120015</xdr:rowOff>
    </xdr:from>
    <xdr:to>
      <xdr:col>1</xdr:col>
      <xdr:colOff>463550</xdr:colOff>
      <xdr:row>39</xdr:row>
      <xdr:rowOff>141605</xdr:rowOff>
    </xdr:to>
    <xdr:pic>
      <xdr:nvPicPr>
        <xdr:cNvPr id="2" name="Picture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23850" y="11283315"/>
          <a:ext cx="2092325" cy="19265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1</xdr:col>
      <xdr:colOff>808355</xdr:colOff>
      <xdr:row>31</xdr:row>
      <xdr:rowOff>121920</xdr:rowOff>
    </xdr:from>
    <xdr:to>
      <xdr:col>4</xdr:col>
      <xdr:colOff>414020</xdr:colOff>
      <xdr:row>39</xdr:row>
      <xdr:rowOff>130175</xdr:rowOff>
    </xdr:to>
    <xdr:pic>
      <xdr:nvPicPr>
        <xdr:cNvPr id="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60980" y="11285220"/>
          <a:ext cx="2415540" cy="191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390525</xdr:colOff>
      <xdr:row>31</xdr:row>
      <xdr:rowOff>154305</xdr:rowOff>
    </xdr:from>
    <xdr:to>
      <xdr:col>8</xdr:col>
      <xdr:colOff>1286510</xdr:colOff>
      <xdr:row>39</xdr:row>
      <xdr:rowOff>37465</xdr:rowOff>
    </xdr:to>
    <xdr:pic>
      <xdr:nvPicPr>
        <xdr:cNvPr id="4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648325" y="11317605"/>
          <a:ext cx="2419985" cy="178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0</xdr:row>
      <xdr:rowOff>19050</xdr:rowOff>
    </xdr:from>
    <xdr:to>
      <xdr:col>0</xdr:col>
      <xdr:colOff>1041400</xdr:colOff>
      <xdr:row>0</xdr:row>
      <xdr:rowOff>475615</xdr:rowOff>
    </xdr:to>
    <xdr:pic>
      <xdr:nvPicPr>
        <xdr:cNvPr id="5" name="图片 4" descr="logo(1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47650" y="19050"/>
          <a:ext cx="793750" cy="456565"/>
        </a:xfrm>
        <a:prstGeom prst="rect">
          <a:avLst/>
        </a:prstGeom>
      </xdr:spPr>
    </xdr:pic>
    <xdr:clientData/>
  </xdr:twoCellAnchor>
  <xdr:twoCellAnchor editAs="oneCell">
    <xdr:from>
      <xdr:col>2</xdr:col>
      <xdr:colOff>484505</xdr:colOff>
      <xdr:row>67</xdr:row>
      <xdr:rowOff>23495</xdr:rowOff>
    </xdr:from>
    <xdr:to>
      <xdr:col>4</xdr:col>
      <xdr:colOff>401955</xdr:colOff>
      <xdr:row>67</xdr:row>
      <xdr:rowOff>2412365</xdr:rowOff>
    </xdr:to>
    <xdr:pic>
      <xdr:nvPicPr>
        <xdr:cNvPr id="6" name="图片 5" descr="3221b0196e0ebd432590619c868e483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75355" y="20749895"/>
          <a:ext cx="1689100" cy="238887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67</xdr:row>
      <xdr:rowOff>22225</xdr:rowOff>
    </xdr:from>
    <xdr:to>
      <xdr:col>0</xdr:col>
      <xdr:colOff>1664335</xdr:colOff>
      <xdr:row>67</xdr:row>
      <xdr:rowOff>2411095</xdr:rowOff>
    </xdr:to>
    <xdr:pic>
      <xdr:nvPicPr>
        <xdr:cNvPr id="7" name="图片 6" descr="d3683e87d0319dd18d1deeea8510ba5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525" y="20748625"/>
          <a:ext cx="1654810" cy="2388870"/>
        </a:xfrm>
        <a:prstGeom prst="rect">
          <a:avLst/>
        </a:prstGeom>
      </xdr:spPr>
    </xdr:pic>
    <xdr:clientData/>
  </xdr:twoCellAnchor>
  <xdr:twoCellAnchor editAs="oneCell">
    <xdr:from>
      <xdr:col>8</xdr:col>
      <xdr:colOff>172085</xdr:colOff>
      <xdr:row>67</xdr:row>
      <xdr:rowOff>30480</xdr:rowOff>
    </xdr:from>
    <xdr:to>
      <xdr:col>8</xdr:col>
      <xdr:colOff>1818640</xdr:colOff>
      <xdr:row>67</xdr:row>
      <xdr:rowOff>2371090</xdr:rowOff>
    </xdr:to>
    <xdr:pic>
      <xdr:nvPicPr>
        <xdr:cNvPr id="8" name="图片 7" descr="43a55097a5140de4b32df4a5e004b39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953885" y="20756880"/>
          <a:ext cx="1646555" cy="2340610"/>
        </a:xfrm>
        <a:prstGeom prst="rect">
          <a:avLst/>
        </a:prstGeom>
      </xdr:spPr>
    </xdr:pic>
    <xdr:clientData/>
  </xdr:twoCellAnchor>
  <xdr:twoCellAnchor editAs="oneCell">
    <xdr:from>
      <xdr:col>0</xdr:col>
      <xdr:colOff>1732915</xdr:colOff>
      <xdr:row>67</xdr:row>
      <xdr:rowOff>40640</xdr:rowOff>
    </xdr:from>
    <xdr:to>
      <xdr:col>2</xdr:col>
      <xdr:colOff>379730</xdr:colOff>
      <xdr:row>67</xdr:row>
      <xdr:rowOff>2350135</xdr:rowOff>
    </xdr:to>
    <xdr:pic>
      <xdr:nvPicPr>
        <xdr:cNvPr id="9" name="图片 8" descr="cc07eea66174f4e86bce7550bdddb44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32915" y="20767040"/>
          <a:ext cx="1637665" cy="2309495"/>
        </a:xfrm>
        <a:prstGeom prst="rect">
          <a:avLst/>
        </a:prstGeom>
      </xdr:spPr>
    </xdr:pic>
    <xdr:clientData/>
  </xdr:twoCellAnchor>
  <xdr:twoCellAnchor editAs="oneCell">
    <xdr:from>
      <xdr:col>4</xdr:col>
      <xdr:colOff>478155</xdr:colOff>
      <xdr:row>67</xdr:row>
      <xdr:rowOff>41910</xdr:rowOff>
    </xdr:from>
    <xdr:to>
      <xdr:col>8</xdr:col>
      <xdr:colOff>84455</xdr:colOff>
      <xdr:row>67</xdr:row>
      <xdr:rowOff>2354580</xdr:rowOff>
    </xdr:to>
    <xdr:pic>
      <xdr:nvPicPr>
        <xdr:cNvPr id="10" name="图片 9" descr="改MAX2606D1520318GR-屏洲LED display-FCC证书_page-000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40655" y="20768310"/>
          <a:ext cx="1625600" cy="2312670"/>
        </a:xfrm>
        <a:prstGeom prst="rect">
          <a:avLst/>
        </a:prstGeom>
      </xdr:spPr>
    </xdr:pic>
    <xdr:clientData/>
  </xdr:twoCellAnchor>
  <xdr:twoCellAnchor editAs="oneCell">
    <xdr:from>
      <xdr:col>5</xdr:col>
      <xdr:colOff>431165</xdr:colOff>
      <xdr:row>4</xdr:row>
      <xdr:rowOff>80645</xdr:rowOff>
    </xdr:from>
    <xdr:to>
      <xdr:col>8</xdr:col>
      <xdr:colOff>180975</xdr:colOff>
      <xdr:row>6</xdr:row>
      <xdr:rowOff>1108075</xdr:rowOff>
    </xdr:to>
    <xdr:pic>
      <xdr:nvPicPr>
        <xdr:cNvPr id="11" name="图片 10" descr="429c8df2416b57d252b07b1635db475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688965" y="1490345"/>
          <a:ext cx="1273810" cy="1703705"/>
        </a:xfrm>
        <a:prstGeom prst="rect">
          <a:avLst/>
        </a:prstGeom>
      </xdr:spPr>
    </xdr:pic>
    <xdr:clientData/>
  </xdr:twoCellAnchor>
  <xdr:twoCellAnchor editAs="oneCell">
    <xdr:from>
      <xdr:col>8</xdr:col>
      <xdr:colOff>217170</xdr:colOff>
      <xdr:row>4</xdr:row>
      <xdr:rowOff>87630</xdr:rowOff>
    </xdr:from>
    <xdr:to>
      <xdr:col>8</xdr:col>
      <xdr:colOff>1477645</xdr:colOff>
      <xdr:row>6</xdr:row>
      <xdr:rowOff>1106805</xdr:rowOff>
    </xdr:to>
    <xdr:pic>
      <xdr:nvPicPr>
        <xdr:cNvPr id="12" name="图片 11" descr="a23c7fce2e1666b90836412d97827c8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998970" y="1497330"/>
          <a:ext cx="1260475" cy="1695450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42</xdr:row>
      <xdr:rowOff>97155</xdr:rowOff>
    </xdr:from>
    <xdr:to>
      <xdr:col>8</xdr:col>
      <xdr:colOff>258445</xdr:colOff>
      <xdr:row>56</xdr:row>
      <xdr:rowOff>229235</xdr:rowOff>
    </xdr:to>
    <xdr:pic>
      <xdr:nvPicPr>
        <xdr:cNvPr id="13" name="21" descr="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311140" y="13917930"/>
          <a:ext cx="1729105" cy="345313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8</xdr:col>
      <xdr:colOff>219710</xdr:colOff>
      <xdr:row>42</xdr:row>
      <xdr:rowOff>201930</xdr:rowOff>
    </xdr:from>
    <xdr:to>
      <xdr:col>8</xdr:col>
      <xdr:colOff>1596390</xdr:colOff>
      <xdr:row>56</xdr:row>
      <xdr:rowOff>86360</xdr:rowOff>
    </xdr:to>
    <xdr:pic>
      <xdr:nvPicPr>
        <xdr:cNvPr id="14" name="WeChat_20230324110802_00072" descr="WeChat_20230324110802_00072"/>
        <xdr:cNvPicPr>
          <a:picLocks noChangeAspect="1"/>
        </xdr:cNvPicPr>
      </xdr:nvPicPr>
      <xdr:blipFill>
        <a:blip r:embed="rId13"/>
        <a:srcRect l="14331" t="15695" r="15118" b="22407"/>
        <a:stretch>
          <a:fillRect/>
        </a:stretch>
      </xdr:blipFill>
      <xdr:spPr>
        <a:xfrm>
          <a:off x="7001510" y="14022705"/>
          <a:ext cx="1376680" cy="320548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452755</xdr:colOff>
      <xdr:row>57</xdr:row>
      <xdr:rowOff>27940</xdr:rowOff>
    </xdr:from>
    <xdr:to>
      <xdr:col>8</xdr:col>
      <xdr:colOff>1586865</xdr:colOff>
      <xdr:row>65</xdr:row>
      <xdr:rowOff>144145</xdr:rowOff>
    </xdr:to>
    <xdr:pic>
      <xdr:nvPicPr>
        <xdr:cNvPr id="15" name="微信图片_20230314102051" descr="微信图片_2023031410205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710555" y="17407890"/>
          <a:ext cx="2658110" cy="298640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 editAs="oneCell">
    <xdr:from>
      <xdr:col>5</xdr:col>
      <xdr:colOff>529590</xdr:colOff>
      <xdr:row>23</xdr:row>
      <xdr:rowOff>128270</xdr:rowOff>
    </xdr:from>
    <xdr:to>
      <xdr:col>8</xdr:col>
      <xdr:colOff>1774825</xdr:colOff>
      <xdr:row>27</xdr:row>
      <xdr:rowOff>115570</xdr:rowOff>
    </xdr:to>
    <xdr:pic>
      <xdr:nvPicPr>
        <xdr:cNvPr id="16" name="图片 15" descr="印章"/>
        <xdr:cNvPicPr>
          <a:picLocks noChangeAspect="1"/>
        </xdr:cNvPicPr>
      </xdr:nvPicPr>
      <xdr:blipFill>
        <a:blip r:embed="rId15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 rot="480000">
          <a:off x="5787390" y="8796020"/>
          <a:ext cx="2769235" cy="10541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hyperlink" Target="mailto:Dia@2.5mm%2010m" TargetMode="Externa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hyperlink" Target="mailto:Dia@2.5mm%2010m" TargetMode="Externa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hyperlink" Target="mailto:Dia@2.5mm%2010m" TargetMode="External"/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68"/>
  <sheetViews>
    <sheetView tabSelected="1" zoomScale="115" zoomScaleNormal="115" topLeftCell="A12" workbookViewId="0">
      <selection activeCell="K29" sqref="K29"/>
    </sheetView>
  </sheetViews>
  <sheetFormatPr defaultColWidth="9" defaultRowHeight="15"/>
  <cols>
    <col min="1" max="1" width="25.625" style="1" customWidth="1"/>
    <col min="2" max="2" width="13.625" style="1" customWidth="1"/>
    <col min="3" max="3" width="14.5" style="1" customWidth="1"/>
    <col min="4" max="4" width="8.75" style="1" customWidth="1"/>
    <col min="5" max="5" width="6.5" style="1" customWidth="1"/>
    <col min="6" max="6" width="10" style="1" customWidth="1"/>
    <col min="7" max="7" width="1.25" style="1" customWidth="1"/>
    <col min="8" max="8" width="8.75" style="1" customWidth="1"/>
    <col min="9" max="9" width="23.875" style="1" customWidth="1"/>
    <col min="10" max="10" width="10.625" style="4" customWidth="1"/>
    <col min="11" max="11" width="12.25" style="1" customWidth="1"/>
    <col min="12" max="12" width="11.125" style="1"/>
    <col min="13" max="13" width="10.125" style="1"/>
    <col min="14" max="14" width="11.125" style="1"/>
    <col min="15" max="16384" width="9" style="1"/>
  </cols>
  <sheetData>
    <row r="1" s="1" customFormat="1" ht="39" customHeight="1" spans="1:11">
      <c r="A1" s="5" t="s">
        <v>0</v>
      </c>
      <c r="B1" s="6"/>
      <c r="C1" s="6"/>
      <c r="D1" s="6"/>
      <c r="E1" s="6"/>
      <c r="F1" s="6"/>
      <c r="G1" s="6"/>
      <c r="H1" s="6"/>
      <c r="I1" s="7"/>
      <c r="J1" s="8"/>
      <c r="K1" s="9"/>
    </row>
    <row r="2" s="2" customFormat="1" ht="24" customHeight="1" spans="1:11">
      <c r="A2" s="10" t="s">
        <v>1</v>
      </c>
      <c r="B2" s="11"/>
      <c r="C2" s="11"/>
      <c r="D2" s="11"/>
      <c r="E2" s="11"/>
      <c r="F2" s="11"/>
      <c r="G2" s="11"/>
      <c r="H2" s="11"/>
      <c r="I2" s="12"/>
      <c r="J2" s="13"/>
      <c r="K2" s="14"/>
    </row>
    <row r="3" s="2" customFormat="1" ht="24" customHeight="1" spans="1:11">
      <c r="A3" s="15" t="s">
        <v>2</v>
      </c>
      <c r="B3" s="16"/>
      <c r="C3" s="16"/>
      <c r="D3" s="16"/>
      <c r="E3" s="16"/>
      <c r="F3" s="16"/>
      <c r="G3" s="16"/>
      <c r="H3" s="16"/>
      <c r="I3" s="17"/>
    </row>
    <row r="4" s="2" customFormat="1" ht="24" customHeight="1" spans="1:11">
      <c r="A4" s="18" t="s">
        <v>3</v>
      </c>
      <c r="B4" s="19"/>
      <c r="C4" s="19"/>
      <c r="D4" s="19"/>
      <c r="E4" s="19"/>
      <c r="F4" s="19"/>
      <c r="G4" s="19"/>
      <c r="H4" s="19"/>
      <c r="I4" s="20"/>
      <c r="J4" s="21"/>
    </row>
    <row r="5" s="1" customFormat="1" ht="32.25" customHeight="1" spans="1:11">
      <c r="A5" s="22" t="s">
        <v>4</v>
      </c>
      <c r="B5" s="23" t="s">
        <v>5</v>
      </c>
      <c r="C5" s="23"/>
      <c r="D5" s="23"/>
      <c r="E5" s="23"/>
      <c r="F5" s="24"/>
      <c r="G5" s="24"/>
      <c r="H5" s="24"/>
      <c r="I5" s="25"/>
      <c r="J5" s="4"/>
    </row>
    <row r="6" s="1" customFormat="1" ht="21" customHeight="1" spans="1:11">
      <c r="A6" s="26" t="s">
        <v>6</v>
      </c>
      <c r="B6" s="27" t="s">
        <v>7</v>
      </c>
      <c r="C6" s="27"/>
      <c r="D6" s="27"/>
      <c r="E6" s="27"/>
      <c r="F6" s="24"/>
      <c r="G6" s="24"/>
      <c r="H6" s="24"/>
      <c r="I6" s="25"/>
      <c r="J6" s="4"/>
    </row>
    <row r="7" s="1" customFormat="1" ht="94" customHeight="1" spans="1:11">
      <c r="A7" s="26" t="s">
        <v>8</v>
      </c>
      <c r="B7" s="28" t="s">
        <v>9</v>
      </c>
      <c r="C7" s="28"/>
      <c r="D7" s="28"/>
      <c r="E7" s="28"/>
      <c r="F7" s="24"/>
      <c r="G7" s="24"/>
      <c r="H7" s="24"/>
      <c r="I7" s="25"/>
      <c r="J7" s="4"/>
    </row>
    <row r="8" s="2" customFormat="1" ht="24" customHeight="1" spans="1:11">
      <c r="A8" s="29" t="s">
        <v>10</v>
      </c>
      <c r="B8" s="30"/>
      <c r="C8" s="30"/>
      <c r="D8" s="30"/>
      <c r="E8" s="30"/>
      <c r="F8" s="30"/>
      <c r="G8" s="30"/>
      <c r="H8" s="30"/>
      <c r="I8" s="31"/>
      <c r="J8" s="21"/>
    </row>
    <row r="9" s="2" customFormat="1" ht="18.75" customHeight="1" spans="1:11">
      <c r="A9" s="32" t="s">
        <v>11</v>
      </c>
      <c r="B9" s="33" t="s">
        <v>12</v>
      </c>
      <c r="C9" s="33"/>
      <c r="D9" s="33" t="s">
        <v>13</v>
      </c>
      <c r="E9" s="33" t="s">
        <v>14</v>
      </c>
      <c r="F9" s="33" t="s">
        <v>15</v>
      </c>
      <c r="G9" s="34" t="s">
        <v>16</v>
      </c>
      <c r="H9" s="34"/>
      <c r="I9" s="35" t="s">
        <v>17</v>
      </c>
      <c r="J9" s="21"/>
    </row>
    <row r="10" s="1" customFormat="1" ht="61" customHeight="1" spans="1:11">
      <c r="A10" s="36" t="s">
        <v>5</v>
      </c>
      <c r="B10" s="37" t="s">
        <v>18</v>
      </c>
      <c r="C10" s="38"/>
      <c r="D10" s="39">
        <v>27.75</v>
      </c>
      <c r="E10" s="40" t="s">
        <v>19</v>
      </c>
      <c r="F10" s="39">
        <v>1896.06</v>
      </c>
      <c r="G10" s="41">
        <f>+F10*D10</f>
        <v>52615.665</v>
      </c>
      <c r="H10" s="41"/>
      <c r="I10" s="42" t="s">
        <v>20</v>
      </c>
      <c r="J10" s="4"/>
    </row>
    <row r="11" s="1" customFormat="1" ht="18.75" customHeight="1" spans="1:11">
      <c r="A11" s="36" t="s">
        <v>21</v>
      </c>
      <c r="B11" s="38" t="s">
        <v>22</v>
      </c>
      <c r="C11" s="38"/>
      <c r="D11" s="39">
        <v>18</v>
      </c>
      <c r="E11" s="39" t="s">
        <v>23</v>
      </c>
      <c r="F11" s="39">
        <v>0</v>
      </c>
      <c r="G11" s="41">
        <f>+F11*D11</f>
        <v>0</v>
      </c>
      <c r="H11" s="41"/>
      <c r="I11" s="42"/>
      <c r="J11" s="4"/>
    </row>
    <row r="12" s="1" customFormat="1" ht="18.75" customHeight="1" spans="1:11">
      <c r="A12" s="36" t="s">
        <v>24</v>
      </c>
      <c r="B12" s="38" t="s">
        <v>25</v>
      </c>
      <c r="C12" s="38"/>
      <c r="D12" s="39">
        <v>3</v>
      </c>
      <c r="E12" s="39" t="s">
        <v>23</v>
      </c>
      <c r="F12" s="39">
        <v>17</v>
      </c>
      <c r="G12" s="41">
        <f>+F12*D12</f>
        <v>51</v>
      </c>
      <c r="H12" s="41"/>
      <c r="I12" s="42"/>
      <c r="J12" s="4"/>
    </row>
    <row r="13" s="1" customFormat="1" ht="18.75" customHeight="1" spans="1:11">
      <c r="A13" s="43" t="s">
        <v>26</v>
      </c>
      <c r="B13" s="44" t="s">
        <v>27</v>
      </c>
      <c r="C13" s="44"/>
      <c r="D13" s="45">
        <v>205</v>
      </c>
      <c r="E13" s="46" t="s">
        <v>23</v>
      </c>
      <c r="F13" s="47" t="s">
        <v>28</v>
      </c>
      <c r="G13" s="41" t="s">
        <v>28</v>
      </c>
      <c r="H13" s="41"/>
      <c r="I13" s="42"/>
      <c r="J13" s="4"/>
    </row>
    <row r="14" s="1" customFormat="1" ht="18.75" customHeight="1" spans="1:11">
      <c r="A14" s="36" t="s">
        <v>29</v>
      </c>
      <c r="B14" s="38" t="s">
        <v>30</v>
      </c>
      <c r="C14" s="38"/>
      <c r="D14" s="39">
        <v>1</v>
      </c>
      <c r="E14" s="39" t="s">
        <v>23</v>
      </c>
      <c r="F14" s="39">
        <v>450</v>
      </c>
      <c r="G14" s="41">
        <f>+F14*D14</f>
        <v>450</v>
      </c>
      <c r="H14" s="41"/>
      <c r="I14" s="42" t="s">
        <v>6</v>
      </c>
      <c r="J14" s="4"/>
    </row>
    <row r="15" s="1" customFormat="1" ht="18.75" customHeight="1" spans="1:11">
      <c r="A15" s="43" t="s">
        <v>31</v>
      </c>
      <c r="B15" s="44" t="s">
        <v>32</v>
      </c>
      <c r="C15" s="44"/>
      <c r="D15" s="48">
        <v>6</v>
      </c>
      <c r="E15" s="46" t="s">
        <v>23</v>
      </c>
      <c r="F15" s="47">
        <v>373.8</v>
      </c>
      <c r="G15" s="41">
        <f>+F15*D15</f>
        <v>2242.8</v>
      </c>
      <c r="H15" s="41"/>
      <c r="I15" s="42" t="s">
        <v>33</v>
      </c>
      <c r="J15" s="4"/>
    </row>
    <row r="16" s="1" customFormat="1" ht="18.75" customHeight="1" spans="1:11">
      <c r="A16" s="43" t="s">
        <v>34</v>
      </c>
      <c r="B16" s="49" t="s">
        <v>35</v>
      </c>
      <c r="C16" s="49"/>
      <c r="D16" s="48">
        <v>4</v>
      </c>
      <c r="E16" s="46" t="s">
        <v>23</v>
      </c>
      <c r="F16" s="47">
        <v>17.6</v>
      </c>
      <c r="G16" s="41">
        <f>+F16*D16</f>
        <v>70.4</v>
      </c>
      <c r="H16" s="41"/>
      <c r="I16" s="42"/>
      <c r="J16" s="4"/>
    </row>
    <row r="17" s="1" customFormat="1" ht="18.75" customHeight="1" spans="1:13">
      <c r="A17" s="43" t="s">
        <v>36</v>
      </c>
      <c r="B17" s="44" t="str">
        <f>B13</f>
        <v>Novastar A5S +HUB</v>
      </c>
      <c r="C17" s="44"/>
      <c r="D17" s="45">
        <v>2</v>
      </c>
      <c r="E17" s="46" t="s">
        <v>23</v>
      </c>
      <c r="F17" s="47">
        <v>32.89</v>
      </c>
      <c r="G17" s="41">
        <f>+F17*D17</f>
        <v>65.78</v>
      </c>
      <c r="H17" s="41"/>
      <c r="I17" s="42"/>
      <c r="J17" s="4"/>
    </row>
    <row r="18" s="1" customFormat="1" ht="30.75" customHeight="1" spans="1:13">
      <c r="A18" s="43" t="s">
        <v>37</v>
      </c>
      <c r="B18" s="44" t="s">
        <v>38</v>
      </c>
      <c r="C18" s="44"/>
      <c r="D18" s="46">
        <v>1</v>
      </c>
      <c r="E18" s="46" t="s">
        <v>39</v>
      </c>
      <c r="F18" s="47" t="s">
        <v>40</v>
      </c>
      <c r="G18" s="50" t="s">
        <v>40</v>
      </c>
      <c r="H18" s="50"/>
      <c r="I18" s="51"/>
      <c r="J18" s="4"/>
      <c r="K18" s="52"/>
    </row>
    <row r="19" s="1" customFormat="1" ht="18.75" customHeight="1" spans="1:13">
      <c r="A19" s="36" t="s">
        <v>41</v>
      </c>
      <c r="B19" s="38" t="s">
        <v>42</v>
      </c>
      <c r="C19" s="38"/>
      <c r="D19" s="39">
        <v>5</v>
      </c>
      <c r="E19" s="39" t="s">
        <v>23</v>
      </c>
      <c r="F19" s="39">
        <v>56.2</v>
      </c>
      <c r="G19" s="41">
        <f>+F19*D19</f>
        <v>281</v>
      </c>
      <c r="H19" s="41"/>
      <c r="I19" s="42" t="s">
        <v>43</v>
      </c>
      <c r="J19" s="4"/>
      <c r="K19" s="52"/>
    </row>
    <row r="20" s="1" customFormat="1" ht="26" customHeight="1" spans="1:13">
      <c r="A20" s="53" t="s">
        <v>44</v>
      </c>
      <c r="B20" s="54" t="s">
        <v>45</v>
      </c>
      <c r="C20" s="54"/>
      <c r="D20" s="39">
        <v>1</v>
      </c>
      <c r="E20" s="39" t="s">
        <v>39</v>
      </c>
      <c r="F20" s="55"/>
      <c r="G20" s="41"/>
      <c r="H20" s="41"/>
      <c r="I20" s="51"/>
      <c r="J20" s="4"/>
    </row>
    <row r="21" s="2" customFormat="1" ht="18.75" customHeight="1" spans="1:13">
      <c r="A21" s="56" t="s">
        <v>46</v>
      </c>
      <c r="B21" s="57"/>
      <c r="C21" s="57"/>
      <c r="D21" s="57"/>
      <c r="E21" s="57"/>
      <c r="F21" s="57"/>
      <c r="G21" s="58">
        <f>SUM(G10:H20)</f>
        <v>55776.645</v>
      </c>
      <c r="H21" s="58"/>
      <c r="I21" s="59"/>
      <c r="J21" s="21"/>
    </row>
    <row r="22" s="2" customFormat="1" ht="24" customHeight="1" spans="1:13">
      <c r="A22" s="60" t="s">
        <v>17</v>
      </c>
      <c r="B22" s="61"/>
      <c r="C22" s="61"/>
      <c r="D22" s="61"/>
      <c r="E22" s="61"/>
      <c r="F22" s="61"/>
      <c r="G22" s="61"/>
      <c r="H22" s="61"/>
      <c r="I22" s="62"/>
      <c r="J22" s="21"/>
    </row>
    <row r="23" s="3" customFormat="1" ht="71" customHeight="1" spans="1:13">
      <c r="A23" s="63" t="s">
        <v>47</v>
      </c>
      <c r="B23" s="64"/>
      <c r="C23" s="65" t="s">
        <v>48</v>
      </c>
      <c r="D23" s="65"/>
      <c r="E23" s="65"/>
      <c r="F23" s="65"/>
      <c r="G23" s="65"/>
      <c r="H23" s="65"/>
      <c r="I23" s="66"/>
      <c r="J23" s="67"/>
      <c r="K23" s="67"/>
      <c r="L23" s="68"/>
      <c r="M23" s="68"/>
    </row>
    <row r="24" s="3" customFormat="1" ht="18" customHeight="1" spans="1:13">
      <c r="A24" s="63" t="s">
        <v>49</v>
      </c>
      <c r="B24" s="64"/>
      <c r="C24" s="64" t="s">
        <v>50</v>
      </c>
      <c r="D24" s="64"/>
      <c r="E24" s="64"/>
      <c r="F24" s="64"/>
      <c r="G24" s="64"/>
      <c r="H24" s="64"/>
      <c r="I24" s="69"/>
      <c r="J24" s="70"/>
      <c r="K24" s="70"/>
      <c r="L24" s="68"/>
      <c r="M24" s="68"/>
    </row>
    <row r="25" s="3" customFormat="1" ht="18" customHeight="1" spans="1:13">
      <c r="A25" s="63" t="s">
        <v>51</v>
      </c>
      <c r="B25" s="64"/>
      <c r="C25" s="64" t="s">
        <v>52</v>
      </c>
      <c r="D25" s="64"/>
      <c r="E25" s="64"/>
      <c r="F25" s="64"/>
      <c r="G25" s="64"/>
      <c r="H25" s="64"/>
      <c r="I25" s="69"/>
      <c r="J25" s="70"/>
      <c r="K25" s="70"/>
      <c r="L25" s="68"/>
      <c r="M25" s="68"/>
    </row>
    <row r="26" s="3" customFormat="1" ht="30" customHeight="1" spans="1:13">
      <c r="A26" s="63" t="s">
        <v>53</v>
      </c>
      <c r="B26" s="64"/>
      <c r="C26" s="64" t="s">
        <v>54</v>
      </c>
      <c r="D26" s="64"/>
      <c r="E26" s="64"/>
      <c r="F26" s="64"/>
      <c r="G26" s="64"/>
      <c r="H26" s="64"/>
      <c r="I26" s="69"/>
      <c r="J26" s="70"/>
      <c r="K26" s="70"/>
      <c r="L26" s="68"/>
      <c r="M26" s="68"/>
    </row>
    <row r="27" s="3" customFormat="1" ht="18" customHeight="1" spans="1:13">
      <c r="A27" s="63" t="s">
        <v>55</v>
      </c>
      <c r="B27" s="64"/>
      <c r="C27" s="64" t="s">
        <v>56</v>
      </c>
      <c r="D27" s="64"/>
      <c r="E27" s="64"/>
      <c r="F27" s="64"/>
      <c r="G27" s="64"/>
      <c r="H27" s="64"/>
      <c r="I27" s="69"/>
      <c r="J27" s="70"/>
      <c r="K27" s="70"/>
      <c r="L27" s="68"/>
      <c r="M27" s="68"/>
    </row>
    <row r="28" s="3" customFormat="1" ht="29" customHeight="1" spans="1:13">
      <c r="A28" s="63"/>
      <c r="B28" s="64"/>
      <c r="C28" s="64" t="s">
        <v>57</v>
      </c>
      <c r="D28" s="64"/>
      <c r="E28" s="64"/>
      <c r="F28" s="64"/>
      <c r="G28" s="64"/>
      <c r="H28" s="64"/>
      <c r="I28" s="69"/>
      <c r="J28" s="70"/>
      <c r="K28" s="70"/>
      <c r="L28" s="68"/>
      <c r="M28" s="68"/>
    </row>
    <row r="29" s="3" customFormat="1" ht="33" customHeight="1" spans="1:13">
      <c r="A29" s="63"/>
      <c r="B29" s="64"/>
      <c r="C29" s="64" t="s">
        <v>58</v>
      </c>
      <c r="D29" s="64"/>
      <c r="E29" s="64"/>
      <c r="F29" s="64"/>
      <c r="G29" s="64"/>
      <c r="H29" s="64"/>
      <c r="I29" s="69"/>
      <c r="J29" s="70"/>
      <c r="K29" s="70"/>
      <c r="L29" s="68"/>
      <c r="M29" s="68"/>
    </row>
    <row r="30" s="3" customFormat="1" ht="28" customHeight="1" spans="1:13">
      <c r="A30" s="63"/>
      <c r="B30" s="64"/>
      <c r="C30" s="64" t="s">
        <v>59</v>
      </c>
      <c r="D30" s="64"/>
      <c r="E30" s="64"/>
      <c r="F30" s="64"/>
      <c r="G30" s="64"/>
      <c r="H30" s="64"/>
      <c r="I30" s="69"/>
      <c r="J30" s="70"/>
      <c r="K30" s="70"/>
      <c r="L30" s="68"/>
      <c r="M30" s="68"/>
    </row>
    <row r="31" s="2" customFormat="1" ht="22.5" customHeight="1" spans="1:13">
      <c r="A31" s="60" t="s">
        <v>60</v>
      </c>
      <c r="B31" s="61"/>
      <c r="C31" s="61"/>
      <c r="D31" s="61"/>
      <c r="E31" s="61"/>
      <c r="F31" s="61"/>
      <c r="G31" s="61"/>
      <c r="H31" s="61"/>
      <c r="I31" s="62"/>
      <c r="J31" s="21"/>
    </row>
    <row r="32" s="2" customFormat="1" ht="18.75" customHeight="1" spans="1:13">
      <c r="A32" s="71"/>
      <c r="B32" s="72"/>
      <c r="C32" s="72"/>
      <c r="D32" s="72"/>
      <c r="E32" s="72"/>
      <c r="F32" s="72"/>
      <c r="G32" s="72"/>
      <c r="H32" s="72"/>
      <c r="I32" s="73"/>
      <c r="J32" s="21"/>
    </row>
    <row r="33" s="2" customFormat="1" ht="18.75" customHeight="1" spans="1:11">
      <c r="A33" s="71"/>
      <c r="B33" s="72"/>
      <c r="C33" s="72"/>
      <c r="D33" s="72"/>
      <c r="E33" s="72"/>
      <c r="F33" s="72"/>
      <c r="G33" s="72"/>
      <c r="H33" s="72"/>
      <c r="I33" s="73"/>
      <c r="J33" s="21"/>
    </row>
    <row r="34" s="2" customFormat="1" ht="18.75" customHeight="1" spans="1:11">
      <c r="A34" s="71"/>
      <c r="B34" s="72"/>
      <c r="C34" s="72"/>
      <c r="D34" s="72"/>
      <c r="E34" s="72"/>
      <c r="F34" s="72"/>
      <c r="G34" s="72"/>
      <c r="H34" s="72"/>
      <c r="I34" s="73"/>
      <c r="J34" s="21"/>
    </row>
    <row r="35" s="2" customFormat="1" ht="18.75" customHeight="1" spans="1:11">
      <c r="A35" s="71"/>
      <c r="B35" s="72"/>
      <c r="C35" s="72"/>
      <c r="D35" s="72"/>
      <c r="E35" s="72"/>
      <c r="F35" s="72"/>
      <c r="G35" s="72"/>
      <c r="H35" s="72"/>
      <c r="I35" s="73"/>
      <c r="J35" s="21"/>
    </row>
    <row r="36" s="2" customFormat="1" ht="18.75" customHeight="1" spans="1:11">
      <c r="A36" s="71"/>
      <c r="B36" s="72"/>
      <c r="C36" s="72"/>
      <c r="D36" s="72"/>
      <c r="E36" s="72"/>
      <c r="F36" s="72"/>
      <c r="G36" s="72"/>
      <c r="H36" s="72"/>
      <c r="I36" s="73"/>
      <c r="J36" s="21"/>
    </row>
    <row r="37" s="2" customFormat="1" ht="18.75" customHeight="1" spans="1:11">
      <c r="A37" s="71"/>
      <c r="B37" s="72"/>
      <c r="C37" s="72"/>
      <c r="D37" s="72"/>
      <c r="E37" s="72"/>
      <c r="F37" s="72"/>
      <c r="G37" s="72"/>
      <c r="H37" s="72"/>
      <c r="I37" s="73"/>
      <c r="J37" s="21"/>
    </row>
    <row r="38" s="2" customFormat="1" ht="18.75" customHeight="1" spans="1:11">
      <c r="A38" s="71"/>
      <c r="B38" s="72"/>
      <c r="C38" s="72"/>
      <c r="D38" s="72"/>
      <c r="E38" s="72"/>
      <c r="F38" s="72"/>
      <c r="G38" s="72"/>
      <c r="H38" s="72"/>
      <c r="I38" s="73"/>
      <c r="J38" s="21"/>
    </row>
    <row r="39" s="2" customFormat="1" ht="18.75" customHeight="1" spans="1:11">
      <c r="A39" s="71"/>
      <c r="B39" s="72"/>
      <c r="C39" s="72"/>
      <c r="D39" s="72"/>
      <c r="E39" s="72"/>
      <c r="F39" s="72"/>
      <c r="G39" s="72"/>
      <c r="H39" s="72"/>
      <c r="I39" s="73"/>
      <c r="J39" s="21"/>
    </row>
    <row r="40" s="2" customFormat="1" ht="16.5" customHeight="1" spans="1:11">
      <c r="A40" s="71"/>
      <c r="B40" s="72"/>
      <c r="C40" s="72"/>
      <c r="D40" s="72"/>
      <c r="E40" s="72"/>
      <c r="F40" s="72"/>
      <c r="G40" s="72"/>
      <c r="H40" s="72"/>
      <c r="I40" s="73"/>
      <c r="J40" s="21"/>
    </row>
    <row r="41" s="1" customFormat="1" ht="24" customHeight="1" spans="1:11">
      <c r="A41" s="60" t="s">
        <v>61</v>
      </c>
      <c r="B41" s="61"/>
      <c r="C41" s="61"/>
      <c r="D41" s="61"/>
      <c r="E41" s="61"/>
      <c r="F41" s="61"/>
      <c r="G41" s="61"/>
      <c r="H41" s="61"/>
      <c r="I41" s="62"/>
      <c r="J41" s="4"/>
    </row>
    <row r="42" s="1" customFormat="1" ht="18.75" customHeight="1" spans="1:11">
      <c r="A42" s="74" t="s">
        <v>62</v>
      </c>
      <c r="B42" s="75" t="s">
        <v>63</v>
      </c>
      <c r="C42" s="76"/>
      <c r="D42" s="76"/>
      <c r="E42" s="77"/>
      <c r="F42" s="78"/>
      <c r="G42" s="78"/>
      <c r="H42" s="78"/>
      <c r="I42" s="79"/>
      <c r="J42" s="4"/>
      <c r="K42" s="80"/>
    </row>
    <row r="43" s="1" customFormat="1" ht="18.75" customHeight="1" spans="1:11">
      <c r="A43" s="74" t="s">
        <v>64</v>
      </c>
      <c r="B43" s="75" t="s">
        <v>65</v>
      </c>
      <c r="C43" s="76"/>
      <c r="D43" s="76"/>
      <c r="E43" s="77"/>
      <c r="F43" s="78"/>
      <c r="G43" s="78"/>
      <c r="H43" s="78"/>
      <c r="I43" s="79"/>
      <c r="J43" s="4"/>
      <c r="K43" s="81"/>
    </row>
    <row r="44" s="1" customFormat="1" ht="18.75" hidden="1" customHeight="1" spans="1:11">
      <c r="A44" s="74" t="s">
        <v>66</v>
      </c>
      <c r="B44" s="82" t="s">
        <v>67</v>
      </c>
      <c r="C44" s="83"/>
      <c r="D44" s="83"/>
      <c r="E44" s="83"/>
      <c r="F44" s="78"/>
      <c r="G44" s="78"/>
      <c r="H44" s="78"/>
      <c r="I44" s="79"/>
      <c r="J44" s="4"/>
      <c r="K44" s="81"/>
    </row>
    <row r="45" s="1" customFormat="1" ht="18.75" customHeight="1" spans="1:11">
      <c r="A45" s="74" t="s">
        <v>68</v>
      </c>
      <c r="B45" s="75" t="s">
        <v>69</v>
      </c>
      <c r="C45" s="76"/>
      <c r="D45" s="76"/>
      <c r="E45" s="77"/>
      <c r="F45" s="78"/>
      <c r="G45" s="78"/>
      <c r="H45" s="78"/>
      <c r="I45" s="79"/>
      <c r="J45" s="4"/>
      <c r="K45" s="81"/>
    </row>
    <row r="46" s="1" customFormat="1" ht="18.75" customHeight="1" spans="1:11">
      <c r="A46" s="74" t="s">
        <v>70</v>
      </c>
      <c r="B46" s="75" t="s">
        <v>71</v>
      </c>
      <c r="C46" s="76"/>
      <c r="D46" s="76"/>
      <c r="E46" s="77"/>
      <c r="F46" s="78"/>
      <c r="G46" s="78"/>
      <c r="H46" s="78"/>
      <c r="I46" s="79"/>
      <c r="J46" s="4"/>
      <c r="K46" s="81"/>
    </row>
    <row r="47" s="1" customFormat="1" ht="18.75" hidden="1" customHeight="1" spans="1:11">
      <c r="A47" s="74" t="s">
        <v>72</v>
      </c>
      <c r="B47" s="82" t="s">
        <v>73</v>
      </c>
      <c r="C47" s="83"/>
      <c r="D47" s="83"/>
      <c r="E47" s="83"/>
      <c r="F47" s="78"/>
      <c r="G47" s="78"/>
      <c r="H47" s="78"/>
      <c r="I47" s="79"/>
      <c r="J47" s="4"/>
      <c r="K47" s="81"/>
    </row>
    <row r="48" s="1" customFormat="1" ht="18.75" customHeight="1" spans="1:11">
      <c r="A48" s="74" t="s">
        <v>74</v>
      </c>
      <c r="B48" s="75" t="s">
        <v>75</v>
      </c>
      <c r="C48" s="76"/>
      <c r="D48" s="76"/>
      <c r="E48" s="77"/>
      <c r="F48" s="78"/>
      <c r="G48" s="78"/>
      <c r="H48" s="78"/>
      <c r="I48" s="79"/>
      <c r="J48" s="4"/>
      <c r="K48" s="81"/>
    </row>
    <row r="49" s="1" customFormat="1" ht="18.75" customHeight="1" spans="1:11">
      <c r="A49" s="74" t="s">
        <v>76</v>
      </c>
      <c r="B49" s="75" t="s">
        <v>77</v>
      </c>
      <c r="C49" s="76"/>
      <c r="D49" s="76"/>
      <c r="E49" s="77"/>
      <c r="F49" s="78"/>
      <c r="G49" s="78"/>
      <c r="H49" s="78"/>
      <c r="I49" s="79"/>
      <c r="J49" s="4"/>
    </row>
    <row r="50" s="1" customFormat="1" ht="18.75" customHeight="1" spans="1:11">
      <c r="A50" s="74" t="s">
        <v>78</v>
      </c>
      <c r="B50" s="75" t="s">
        <v>79</v>
      </c>
      <c r="C50" s="76"/>
      <c r="D50" s="76"/>
      <c r="E50" s="77"/>
      <c r="F50" s="78"/>
      <c r="G50" s="78"/>
      <c r="H50" s="78"/>
      <c r="I50" s="79"/>
      <c r="J50" s="4"/>
    </row>
    <row r="51" s="1" customFormat="1" ht="39" customHeight="1" spans="1:11">
      <c r="A51" s="74" t="s">
        <v>80</v>
      </c>
      <c r="B51" s="75" t="s">
        <v>81</v>
      </c>
      <c r="C51" s="76"/>
      <c r="D51" s="76"/>
      <c r="E51" s="77"/>
      <c r="F51" s="78"/>
      <c r="G51" s="78"/>
      <c r="H51" s="78"/>
      <c r="I51" s="79"/>
      <c r="J51" s="4"/>
    </row>
    <row r="52" s="1" customFormat="1" ht="18.75" customHeight="1" spans="1:11">
      <c r="A52" s="74" t="s">
        <v>82</v>
      </c>
      <c r="B52" s="75" t="s">
        <v>83</v>
      </c>
      <c r="C52" s="76"/>
      <c r="D52" s="76"/>
      <c r="E52" s="77"/>
      <c r="F52" s="78"/>
      <c r="G52" s="78"/>
      <c r="H52" s="78"/>
      <c r="I52" s="79"/>
      <c r="J52" s="4"/>
    </row>
    <row r="53" s="1" customFormat="1" ht="18.75" customHeight="1" spans="1:11">
      <c r="A53" s="74" t="s">
        <v>84</v>
      </c>
      <c r="B53" s="75" t="s">
        <v>85</v>
      </c>
      <c r="C53" s="76"/>
      <c r="D53" s="76"/>
      <c r="E53" s="77"/>
      <c r="F53" s="78"/>
      <c r="G53" s="78"/>
      <c r="H53" s="78"/>
      <c r="I53" s="79"/>
      <c r="J53" s="4"/>
    </row>
    <row r="54" s="1" customFormat="1" ht="18.75" customHeight="1" spans="1:11">
      <c r="A54" s="74" t="s">
        <v>86</v>
      </c>
      <c r="B54" s="75" t="s">
        <v>87</v>
      </c>
      <c r="C54" s="76"/>
      <c r="D54" s="76"/>
      <c r="E54" s="77"/>
      <c r="F54" s="78"/>
      <c r="G54" s="78"/>
      <c r="H54" s="78"/>
      <c r="I54" s="79"/>
      <c r="J54" s="4"/>
      <c r="K54" s="81"/>
    </row>
    <row r="55" s="1" customFormat="1" ht="35" customHeight="1" spans="1:11">
      <c r="A55" s="74" t="s">
        <v>88</v>
      </c>
      <c r="B55" s="75" t="s">
        <v>89</v>
      </c>
      <c r="C55" s="76"/>
      <c r="D55" s="76"/>
      <c r="E55" s="77"/>
      <c r="F55" s="78"/>
      <c r="G55" s="78"/>
      <c r="H55" s="78"/>
      <c r="I55" s="79"/>
      <c r="J55" s="4"/>
      <c r="K55" s="81"/>
    </row>
    <row r="56" s="1" customFormat="1" ht="18.75" customHeight="1" spans="1:11">
      <c r="A56" s="74" t="s">
        <v>90</v>
      </c>
      <c r="B56" s="75" t="s">
        <v>91</v>
      </c>
      <c r="C56" s="76"/>
      <c r="D56" s="76"/>
      <c r="E56" s="77"/>
      <c r="F56" s="78"/>
      <c r="G56" s="78"/>
      <c r="H56" s="78"/>
      <c r="I56" s="79"/>
      <c r="J56" s="4"/>
      <c r="K56" s="81"/>
    </row>
    <row r="57" s="1" customFormat="1" ht="18.75" customHeight="1" spans="1:11">
      <c r="A57" s="74" t="s">
        <v>92</v>
      </c>
      <c r="B57" s="75" t="s">
        <v>93</v>
      </c>
      <c r="C57" s="76"/>
      <c r="D57" s="76"/>
      <c r="E57" s="77"/>
      <c r="F57" s="78"/>
      <c r="G57" s="78"/>
      <c r="H57" s="78"/>
      <c r="I57" s="79"/>
      <c r="J57" s="4"/>
    </row>
    <row r="58" s="1" customFormat="1" ht="18.75" customHeight="1" spans="1:11">
      <c r="A58" s="74" t="s">
        <v>94</v>
      </c>
      <c r="B58" s="75" t="s">
        <v>95</v>
      </c>
      <c r="C58" s="76"/>
      <c r="D58" s="76"/>
      <c r="E58" s="77"/>
      <c r="F58" s="78"/>
      <c r="G58" s="78"/>
      <c r="H58" s="78"/>
      <c r="I58" s="79"/>
      <c r="J58" s="4"/>
    </row>
    <row r="59" s="1" customFormat="1" ht="18.75" customHeight="1" spans="1:11">
      <c r="A59" s="74" t="s">
        <v>96</v>
      </c>
      <c r="B59" s="75" t="s">
        <v>97</v>
      </c>
      <c r="C59" s="76"/>
      <c r="D59" s="76"/>
      <c r="E59" s="77"/>
      <c r="F59" s="78"/>
      <c r="G59" s="78"/>
      <c r="H59" s="78"/>
      <c r="I59" s="79"/>
      <c r="J59" s="4"/>
    </row>
    <row r="60" s="1" customFormat="1" ht="18.75" customHeight="1" spans="1:11">
      <c r="A60" s="74" t="s">
        <v>98</v>
      </c>
      <c r="B60" s="75" t="s">
        <v>99</v>
      </c>
      <c r="C60" s="76"/>
      <c r="D60" s="76"/>
      <c r="E60" s="77"/>
      <c r="F60" s="78"/>
      <c r="G60" s="78"/>
      <c r="H60" s="78"/>
      <c r="I60" s="79"/>
      <c r="J60" s="4"/>
    </row>
    <row r="61" s="1" customFormat="1" ht="32.25" customHeight="1" spans="1:11">
      <c r="A61" s="74" t="s">
        <v>100</v>
      </c>
      <c r="B61" s="75" t="s">
        <v>101</v>
      </c>
      <c r="C61" s="76"/>
      <c r="D61" s="76"/>
      <c r="E61" s="77"/>
      <c r="F61" s="78"/>
      <c r="G61" s="78"/>
      <c r="H61" s="78"/>
      <c r="I61" s="79"/>
      <c r="J61" s="4"/>
    </row>
    <row r="62" s="1" customFormat="1" ht="18.75" customHeight="1" spans="1:11">
      <c r="A62" s="74" t="s">
        <v>102</v>
      </c>
      <c r="B62" s="75" t="s">
        <v>103</v>
      </c>
      <c r="C62" s="76"/>
      <c r="D62" s="76"/>
      <c r="E62" s="77"/>
      <c r="F62" s="78"/>
      <c r="G62" s="78"/>
      <c r="H62" s="78"/>
      <c r="I62" s="79"/>
      <c r="J62" s="4"/>
    </row>
    <row r="63" s="1" customFormat="1" ht="63" customHeight="1" spans="1:11">
      <c r="A63" s="74" t="s">
        <v>104</v>
      </c>
      <c r="B63" s="75" t="s">
        <v>105</v>
      </c>
      <c r="C63" s="76"/>
      <c r="D63" s="76"/>
      <c r="E63" s="77"/>
      <c r="F63" s="78"/>
      <c r="G63" s="78"/>
      <c r="H63" s="78"/>
      <c r="I63" s="79"/>
      <c r="J63" s="4"/>
    </row>
    <row r="64" s="1" customFormat="1" ht="18.75" customHeight="1" spans="1:11">
      <c r="A64" s="74" t="s">
        <v>106</v>
      </c>
      <c r="B64" s="75" t="s">
        <v>107</v>
      </c>
      <c r="C64" s="76"/>
      <c r="D64" s="76"/>
      <c r="E64" s="77"/>
      <c r="F64" s="78"/>
      <c r="G64" s="78"/>
      <c r="H64" s="78"/>
      <c r="I64" s="79"/>
      <c r="J64" s="4"/>
    </row>
    <row r="65" s="1" customFormat="1" ht="37" customHeight="1" spans="1:10">
      <c r="A65" s="74" t="s">
        <v>108</v>
      </c>
      <c r="B65" s="75" t="s">
        <v>109</v>
      </c>
      <c r="C65" s="76"/>
      <c r="D65" s="76"/>
      <c r="E65" s="77"/>
      <c r="F65" s="78"/>
      <c r="G65" s="78"/>
      <c r="H65" s="78"/>
      <c r="I65" s="79"/>
      <c r="J65" s="4"/>
    </row>
    <row r="66" s="1" customFormat="1" ht="18.75" customHeight="1" spans="1:10">
      <c r="A66" s="74" t="s">
        <v>110</v>
      </c>
      <c r="B66" s="75" t="s">
        <v>111</v>
      </c>
      <c r="C66" s="76"/>
      <c r="D66" s="76"/>
      <c r="E66" s="77"/>
      <c r="F66" s="78"/>
      <c r="G66" s="78"/>
      <c r="H66" s="78"/>
      <c r="I66" s="79"/>
      <c r="J66" s="4"/>
    </row>
    <row r="67" s="1" customFormat="1" ht="18.75" customHeight="1" spans="1:10">
      <c r="A67" s="74" t="s">
        <v>112</v>
      </c>
      <c r="B67" s="75" t="s">
        <v>113</v>
      </c>
      <c r="C67" s="76"/>
      <c r="D67" s="76"/>
      <c r="E67" s="77"/>
      <c r="F67" s="78"/>
      <c r="G67" s="78"/>
      <c r="H67" s="78"/>
      <c r="I67" s="79"/>
      <c r="J67" s="4"/>
    </row>
    <row r="68" s="1" customFormat="1" ht="192" customHeight="1" spans="1:10">
      <c r="A68" s="84"/>
      <c r="B68" s="85"/>
      <c r="C68" s="85"/>
      <c r="D68" s="85"/>
      <c r="E68" s="85"/>
      <c r="F68" s="85"/>
      <c r="G68" s="85"/>
      <c r="H68" s="85"/>
      <c r="I68" s="86"/>
      <c r="J68" s="4"/>
    </row>
  </sheetData>
  <mergeCells count="80">
    <mergeCell ref="A1:I1"/>
    <mergeCell ref="A2:I2"/>
    <mergeCell ref="A3:I3"/>
    <mergeCell ref="A4:I4"/>
    <mergeCell ref="B5:E5"/>
    <mergeCell ref="B6:E6"/>
    <mergeCell ref="B7:E7"/>
    <mergeCell ref="A8:I8"/>
    <mergeCell ref="B9:C9"/>
    <mergeCell ref="G9:H9"/>
    <mergeCell ref="B10:C10"/>
    <mergeCell ref="G10:H10"/>
    <mergeCell ref="B11:C11"/>
    <mergeCell ref="G11:H11"/>
    <mergeCell ref="B12:C12"/>
    <mergeCell ref="G12:H12"/>
    <mergeCell ref="B13:C13"/>
    <mergeCell ref="G13:H13"/>
    <mergeCell ref="B14:C14"/>
    <mergeCell ref="G14:H14"/>
    <mergeCell ref="B15:C15"/>
    <mergeCell ref="G15:H15"/>
    <mergeCell ref="B16:C16"/>
    <mergeCell ref="G16:H16"/>
    <mergeCell ref="B17:C17"/>
    <mergeCell ref="G17:H17"/>
    <mergeCell ref="B18:C18"/>
    <mergeCell ref="G18:H18"/>
    <mergeCell ref="B19:C19"/>
    <mergeCell ref="G19:H19"/>
    <mergeCell ref="B20:C20"/>
    <mergeCell ref="G20:H20"/>
    <mergeCell ref="A21:F21"/>
    <mergeCell ref="G21:I21"/>
    <mergeCell ref="A22:I22"/>
    <mergeCell ref="A23:B23"/>
    <mergeCell ref="C23:I23"/>
    <mergeCell ref="A24:B24"/>
    <mergeCell ref="C24:I24"/>
    <mergeCell ref="A25:B25"/>
    <mergeCell ref="C25:I25"/>
    <mergeCell ref="A26:B26"/>
    <mergeCell ref="C26:I26"/>
    <mergeCell ref="C27:I27"/>
    <mergeCell ref="C28:I28"/>
    <mergeCell ref="C29:I29"/>
    <mergeCell ref="C30:I30"/>
    <mergeCell ref="A31:I31"/>
    <mergeCell ref="A41:I41"/>
    <mergeCell ref="B42:E42"/>
    <mergeCell ref="B43:E43"/>
    <mergeCell ref="B45:E45"/>
    <mergeCell ref="B46:E46"/>
    <mergeCell ref="B48:E48"/>
    <mergeCell ref="B49:E49"/>
    <mergeCell ref="B50:E50"/>
    <mergeCell ref="B51:E51"/>
    <mergeCell ref="B52:E52"/>
    <mergeCell ref="B53:E53"/>
    <mergeCell ref="B54:E54"/>
    <mergeCell ref="B55:E55"/>
    <mergeCell ref="B56:E56"/>
    <mergeCell ref="B57:E57"/>
    <mergeCell ref="B58:E58"/>
    <mergeCell ref="B59:E59"/>
    <mergeCell ref="B60:E60"/>
    <mergeCell ref="B61:E61"/>
    <mergeCell ref="B62:E62"/>
    <mergeCell ref="B63:E63"/>
    <mergeCell ref="B64:E64"/>
    <mergeCell ref="B65:E65"/>
    <mergeCell ref="B66:E66"/>
    <mergeCell ref="B67:E67"/>
    <mergeCell ref="A68:I68"/>
    <mergeCell ref="I10:I13"/>
    <mergeCell ref="I15:I17"/>
    <mergeCell ref="F5:I7"/>
    <mergeCell ref="A27:B30"/>
    <mergeCell ref="A32:I40"/>
    <mergeCell ref="F42:I67"/>
  </mergeCells>
  <hyperlinks>
    <hyperlink ref="B11" r:id="rId2" display="Dia@2.5mm 10m"/>
  </hyperlink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68"/>
  <sheetViews>
    <sheetView zoomScale="115" zoomScaleNormal="115" topLeftCell="A23" workbookViewId="0">
      <selection activeCell="M35" sqref="M35"/>
    </sheetView>
  </sheetViews>
  <sheetFormatPr defaultColWidth="9" defaultRowHeight="15"/>
  <cols>
    <col min="1" max="1" width="25.625" style="1" customWidth="1"/>
    <col min="2" max="2" width="13.625" style="1" customWidth="1"/>
    <col min="3" max="3" width="14.5" style="1" customWidth="1"/>
    <col min="4" max="4" width="8.75" style="1" customWidth="1"/>
    <col min="5" max="5" width="6.5" style="1" customWidth="1"/>
    <col min="6" max="6" width="10" style="1" customWidth="1"/>
    <col min="7" max="7" width="1.25" style="1" customWidth="1"/>
    <col min="8" max="8" width="8.75" style="1" customWidth="1"/>
    <col min="9" max="9" width="23.875" style="1" customWidth="1"/>
    <col min="10" max="10" width="10.625" style="4" customWidth="1"/>
    <col min="11" max="11" width="12.25" style="1" customWidth="1"/>
    <col min="12" max="12" width="11.125" style="1"/>
    <col min="13" max="13" width="10.125" style="1"/>
    <col min="14" max="14" width="11.125" style="1"/>
    <col min="15" max="16384" width="9" style="1"/>
  </cols>
  <sheetData>
    <row r="1" s="1" customFormat="1" ht="39" customHeight="1" spans="1:11">
      <c r="A1" s="5" t="s">
        <v>0</v>
      </c>
      <c r="B1" s="6"/>
      <c r="C1" s="6"/>
      <c r="D1" s="6"/>
      <c r="E1" s="6"/>
      <c r="F1" s="6"/>
      <c r="G1" s="6"/>
      <c r="H1" s="6"/>
      <c r="I1" s="7"/>
      <c r="J1" s="8"/>
      <c r="K1" s="9"/>
    </row>
    <row r="2" s="2" customFormat="1" ht="24" customHeight="1" spans="1:11">
      <c r="A2" s="10" t="s">
        <v>1</v>
      </c>
      <c r="B2" s="11"/>
      <c r="C2" s="11"/>
      <c r="D2" s="11"/>
      <c r="E2" s="11"/>
      <c r="F2" s="11"/>
      <c r="G2" s="11"/>
      <c r="H2" s="11"/>
      <c r="I2" s="12"/>
      <c r="J2" s="13"/>
      <c r="K2" s="14"/>
    </row>
    <row r="3" s="2" customFormat="1" ht="24" customHeight="1" spans="1:11">
      <c r="A3" s="15" t="s">
        <v>2</v>
      </c>
      <c r="B3" s="16"/>
      <c r="C3" s="16"/>
      <c r="D3" s="16"/>
      <c r="E3" s="16"/>
      <c r="F3" s="16"/>
      <c r="G3" s="16"/>
      <c r="H3" s="16"/>
      <c r="I3" s="17"/>
    </row>
    <row r="4" s="2" customFormat="1" ht="24" customHeight="1" spans="1:11">
      <c r="A4" s="18" t="s">
        <v>3</v>
      </c>
      <c r="B4" s="19"/>
      <c r="C4" s="19"/>
      <c r="D4" s="19"/>
      <c r="E4" s="19"/>
      <c r="F4" s="19"/>
      <c r="G4" s="19"/>
      <c r="H4" s="19"/>
      <c r="I4" s="20"/>
      <c r="J4" s="21"/>
    </row>
    <row r="5" s="1" customFormat="1" ht="32.25" customHeight="1" spans="1:11">
      <c r="A5" s="22" t="s">
        <v>4</v>
      </c>
      <c r="B5" s="23" t="s">
        <v>114</v>
      </c>
      <c r="C5" s="23"/>
      <c r="D5" s="23"/>
      <c r="E5" s="23"/>
      <c r="F5" s="24"/>
      <c r="G5" s="24"/>
      <c r="H5" s="24"/>
      <c r="I5" s="25"/>
      <c r="J5" s="4"/>
    </row>
    <row r="6" s="1" customFormat="1" ht="21" customHeight="1" spans="1:11">
      <c r="A6" s="26" t="s">
        <v>6</v>
      </c>
      <c r="B6" s="27" t="s">
        <v>7</v>
      </c>
      <c r="C6" s="27"/>
      <c r="D6" s="27"/>
      <c r="E6" s="27"/>
      <c r="F6" s="24"/>
      <c r="G6" s="24"/>
      <c r="H6" s="24"/>
      <c r="I6" s="25"/>
      <c r="J6" s="4"/>
    </row>
    <row r="7" s="1" customFormat="1" ht="94" customHeight="1" spans="1:11">
      <c r="A7" s="26" t="s">
        <v>8</v>
      </c>
      <c r="B7" s="28" t="s">
        <v>9</v>
      </c>
      <c r="C7" s="28"/>
      <c r="D7" s="28"/>
      <c r="E7" s="28"/>
      <c r="F7" s="24"/>
      <c r="G7" s="24"/>
      <c r="H7" s="24"/>
      <c r="I7" s="25"/>
      <c r="J7" s="4"/>
    </row>
    <row r="8" s="2" customFormat="1" ht="24" customHeight="1" spans="1:11">
      <c r="A8" s="29" t="s">
        <v>115</v>
      </c>
      <c r="B8" s="30"/>
      <c r="C8" s="30"/>
      <c r="D8" s="30"/>
      <c r="E8" s="30"/>
      <c r="F8" s="30"/>
      <c r="G8" s="30"/>
      <c r="H8" s="30"/>
      <c r="I8" s="31"/>
      <c r="J8" s="21"/>
    </row>
    <row r="9" s="2" customFormat="1" ht="18.75" customHeight="1" spans="1:11">
      <c r="A9" s="32" t="s">
        <v>11</v>
      </c>
      <c r="B9" s="33" t="s">
        <v>12</v>
      </c>
      <c r="C9" s="33"/>
      <c r="D9" s="33" t="s">
        <v>13</v>
      </c>
      <c r="E9" s="33" t="s">
        <v>14</v>
      </c>
      <c r="F9" s="33" t="s">
        <v>15</v>
      </c>
      <c r="G9" s="34" t="s">
        <v>16</v>
      </c>
      <c r="H9" s="34"/>
      <c r="I9" s="35" t="s">
        <v>17</v>
      </c>
      <c r="J9" s="21"/>
    </row>
    <row r="10" s="1" customFormat="1" ht="61" customHeight="1" spans="1:11">
      <c r="A10" s="36" t="s">
        <v>114</v>
      </c>
      <c r="B10" s="37" t="s">
        <v>116</v>
      </c>
      <c r="C10" s="38"/>
      <c r="D10" s="39">
        <v>27.75</v>
      </c>
      <c r="E10" s="40" t="s">
        <v>19</v>
      </c>
      <c r="F10" s="39">
        <v>1896.06</v>
      </c>
      <c r="G10" s="41">
        <f t="shared" ref="G10:G12" si="0">+F10*D10</f>
        <v>52615.665</v>
      </c>
      <c r="H10" s="41"/>
      <c r="I10" s="42" t="s">
        <v>20</v>
      </c>
      <c r="J10" s="4"/>
    </row>
    <row r="11" s="1" customFormat="1" ht="18.75" customHeight="1" spans="1:11">
      <c r="A11" s="36" t="s">
        <v>21</v>
      </c>
      <c r="B11" s="38" t="s">
        <v>22</v>
      </c>
      <c r="C11" s="38"/>
      <c r="D11" s="39">
        <v>18</v>
      </c>
      <c r="E11" s="39" t="s">
        <v>23</v>
      </c>
      <c r="F11" s="39">
        <v>0</v>
      </c>
      <c r="G11" s="41">
        <f t="shared" si="0"/>
        <v>0</v>
      </c>
      <c r="H11" s="41"/>
      <c r="I11" s="42"/>
      <c r="J11" s="4"/>
    </row>
    <row r="12" s="1" customFormat="1" ht="18.75" customHeight="1" spans="1:11">
      <c r="A12" s="36" t="s">
        <v>24</v>
      </c>
      <c r="B12" s="38" t="s">
        <v>25</v>
      </c>
      <c r="C12" s="38"/>
      <c r="D12" s="39">
        <v>3</v>
      </c>
      <c r="E12" s="39" t="s">
        <v>23</v>
      </c>
      <c r="F12" s="39">
        <v>17</v>
      </c>
      <c r="G12" s="41">
        <f t="shared" si="0"/>
        <v>51</v>
      </c>
      <c r="H12" s="41"/>
      <c r="I12" s="42"/>
      <c r="J12" s="4"/>
    </row>
    <row r="13" s="1" customFormat="1" ht="18.75" customHeight="1" spans="1:11">
      <c r="A13" s="43" t="s">
        <v>26</v>
      </c>
      <c r="B13" s="44" t="s">
        <v>27</v>
      </c>
      <c r="C13" s="44"/>
      <c r="D13" s="45">
        <v>205</v>
      </c>
      <c r="E13" s="46" t="s">
        <v>23</v>
      </c>
      <c r="F13" s="47" t="s">
        <v>28</v>
      </c>
      <c r="G13" s="41" t="s">
        <v>28</v>
      </c>
      <c r="H13" s="41"/>
      <c r="I13" s="42"/>
      <c r="J13" s="4"/>
    </row>
    <row r="14" s="1" customFormat="1" ht="18.75" customHeight="1" spans="1:11">
      <c r="A14" s="36" t="s">
        <v>29</v>
      </c>
      <c r="B14" s="38" t="s">
        <v>30</v>
      </c>
      <c r="C14" s="38"/>
      <c r="D14" s="39">
        <v>1</v>
      </c>
      <c r="E14" s="39" t="s">
        <v>23</v>
      </c>
      <c r="F14" s="39">
        <v>450</v>
      </c>
      <c r="G14" s="41">
        <f t="shared" ref="G14:G17" si="1">+F14*D14</f>
        <v>450</v>
      </c>
      <c r="H14" s="41"/>
      <c r="I14" s="42" t="s">
        <v>6</v>
      </c>
      <c r="J14" s="4"/>
    </row>
    <row r="15" s="1" customFormat="1" ht="18.75" customHeight="1" spans="1:11">
      <c r="A15" s="43" t="s">
        <v>31</v>
      </c>
      <c r="B15" s="44" t="s">
        <v>117</v>
      </c>
      <c r="C15" s="44"/>
      <c r="D15" s="48">
        <v>6</v>
      </c>
      <c r="E15" s="46" t="s">
        <v>23</v>
      </c>
      <c r="F15" s="47">
        <v>373.8</v>
      </c>
      <c r="G15" s="41">
        <f t="shared" si="1"/>
        <v>2242.8</v>
      </c>
      <c r="H15" s="41"/>
      <c r="I15" s="42" t="s">
        <v>33</v>
      </c>
      <c r="J15" s="4"/>
    </row>
    <row r="16" s="1" customFormat="1" ht="18.75" customHeight="1" spans="1:11">
      <c r="A16" s="43" t="s">
        <v>34</v>
      </c>
      <c r="B16" s="49" t="s">
        <v>35</v>
      </c>
      <c r="C16" s="49"/>
      <c r="D16" s="48">
        <v>4</v>
      </c>
      <c r="E16" s="46" t="s">
        <v>23</v>
      </c>
      <c r="F16" s="47">
        <v>17.6</v>
      </c>
      <c r="G16" s="41">
        <f t="shared" si="1"/>
        <v>70.4</v>
      </c>
      <c r="H16" s="41"/>
      <c r="I16" s="42"/>
      <c r="J16" s="4"/>
    </row>
    <row r="17" s="1" customFormat="1" ht="18.75" customHeight="1" spans="1:13">
      <c r="A17" s="43" t="s">
        <v>36</v>
      </c>
      <c r="B17" s="44" t="str">
        <f>B13</f>
        <v>Novastar A5S +HUB</v>
      </c>
      <c r="C17" s="44"/>
      <c r="D17" s="45">
        <v>2</v>
      </c>
      <c r="E17" s="46" t="s">
        <v>23</v>
      </c>
      <c r="F17" s="47">
        <v>32.89</v>
      </c>
      <c r="G17" s="41">
        <f t="shared" si="1"/>
        <v>65.78</v>
      </c>
      <c r="H17" s="41"/>
      <c r="I17" s="42"/>
      <c r="J17" s="4"/>
    </row>
    <row r="18" s="1" customFormat="1" ht="30.75" customHeight="1" spans="1:13">
      <c r="A18" s="43" t="s">
        <v>37</v>
      </c>
      <c r="B18" s="44" t="s">
        <v>38</v>
      </c>
      <c r="C18" s="44"/>
      <c r="D18" s="46">
        <v>1</v>
      </c>
      <c r="E18" s="46" t="s">
        <v>39</v>
      </c>
      <c r="F18" s="47" t="s">
        <v>40</v>
      </c>
      <c r="G18" s="50" t="s">
        <v>40</v>
      </c>
      <c r="H18" s="50"/>
      <c r="I18" s="51"/>
      <c r="J18" s="4"/>
      <c r="K18" s="52"/>
    </row>
    <row r="19" s="1" customFormat="1" ht="18.75" customHeight="1" spans="1:13">
      <c r="A19" s="36" t="s">
        <v>41</v>
      </c>
      <c r="B19" s="38" t="s">
        <v>42</v>
      </c>
      <c r="C19" s="38"/>
      <c r="D19" s="39">
        <v>5</v>
      </c>
      <c r="E19" s="39" t="s">
        <v>23</v>
      </c>
      <c r="F19" s="39">
        <v>56.2</v>
      </c>
      <c r="G19" s="41">
        <f>+F19*D19</f>
        <v>281</v>
      </c>
      <c r="H19" s="41"/>
      <c r="I19" s="42" t="s">
        <v>43</v>
      </c>
      <c r="J19" s="4"/>
      <c r="K19" s="52"/>
    </row>
    <row r="20" s="1" customFormat="1" ht="26" customHeight="1" spans="1:13">
      <c r="A20" s="53" t="s">
        <v>44</v>
      </c>
      <c r="B20" s="54" t="s">
        <v>45</v>
      </c>
      <c r="C20" s="54"/>
      <c r="D20" s="39">
        <v>1</v>
      </c>
      <c r="E20" s="39" t="s">
        <v>39</v>
      </c>
      <c r="F20" s="55"/>
      <c r="G20" s="41"/>
      <c r="H20" s="41"/>
      <c r="I20" s="51"/>
      <c r="J20" s="4"/>
    </row>
    <row r="21" s="2" customFormat="1" ht="18.75" customHeight="1" spans="1:13">
      <c r="A21" s="56" t="s">
        <v>46</v>
      </c>
      <c r="B21" s="57"/>
      <c r="C21" s="57"/>
      <c r="D21" s="57"/>
      <c r="E21" s="57"/>
      <c r="F21" s="57"/>
      <c r="G21" s="58">
        <f>SUM(G10:H20)</f>
        <v>55776.645</v>
      </c>
      <c r="H21" s="58"/>
      <c r="I21" s="59"/>
      <c r="J21" s="21"/>
    </row>
    <row r="22" s="2" customFormat="1" ht="24" customHeight="1" spans="1:13">
      <c r="A22" s="60" t="s">
        <v>17</v>
      </c>
      <c r="B22" s="61"/>
      <c r="C22" s="61"/>
      <c r="D22" s="61"/>
      <c r="E22" s="61"/>
      <c r="F22" s="61"/>
      <c r="G22" s="61"/>
      <c r="H22" s="61"/>
      <c r="I22" s="62"/>
      <c r="J22" s="21"/>
    </row>
    <row r="23" s="3" customFormat="1" ht="71" customHeight="1" spans="1:13">
      <c r="A23" s="63" t="s">
        <v>47</v>
      </c>
      <c r="B23" s="64"/>
      <c r="C23" s="65" t="s">
        <v>48</v>
      </c>
      <c r="D23" s="65"/>
      <c r="E23" s="65"/>
      <c r="F23" s="65"/>
      <c r="G23" s="65"/>
      <c r="H23" s="65"/>
      <c r="I23" s="66"/>
      <c r="J23" s="67"/>
      <c r="K23" s="67"/>
      <c r="L23" s="68"/>
      <c r="M23" s="68"/>
    </row>
    <row r="24" s="3" customFormat="1" ht="18" customHeight="1" spans="1:13">
      <c r="A24" s="63" t="s">
        <v>49</v>
      </c>
      <c r="B24" s="64"/>
      <c r="C24" s="64" t="s">
        <v>50</v>
      </c>
      <c r="D24" s="64"/>
      <c r="E24" s="64"/>
      <c r="F24" s="64"/>
      <c r="G24" s="64"/>
      <c r="H24" s="64"/>
      <c r="I24" s="69"/>
      <c r="J24" s="70"/>
      <c r="K24" s="70"/>
      <c r="L24" s="68"/>
      <c r="M24" s="68"/>
    </row>
    <row r="25" s="3" customFormat="1" ht="18" customHeight="1" spans="1:13">
      <c r="A25" s="63" t="s">
        <v>51</v>
      </c>
      <c r="B25" s="64"/>
      <c r="C25" s="64" t="s">
        <v>52</v>
      </c>
      <c r="D25" s="64"/>
      <c r="E25" s="64"/>
      <c r="F25" s="64"/>
      <c r="G25" s="64"/>
      <c r="H25" s="64"/>
      <c r="I25" s="69"/>
      <c r="J25" s="70"/>
      <c r="K25" s="70"/>
      <c r="L25" s="68"/>
      <c r="M25" s="68"/>
    </row>
    <row r="26" s="3" customFormat="1" ht="30" customHeight="1" spans="1:13">
      <c r="A26" s="63" t="s">
        <v>53</v>
      </c>
      <c r="B26" s="64"/>
      <c r="C26" s="64" t="s">
        <v>54</v>
      </c>
      <c r="D26" s="64"/>
      <c r="E26" s="64"/>
      <c r="F26" s="64"/>
      <c r="G26" s="64"/>
      <c r="H26" s="64"/>
      <c r="I26" s="69"/>
      <c r="J26" s="70"/>
      <c r="K26" s="70"/>
      <c r="L26" s="68"/>
      <c r="M26" s="68"/>
    </row>
    <row r="27" s="3" customFormat="1" ht="18" customHeight="1" spans="1:13">
      <c r="A27" s="63" t="s">
        <v>55</v>
      </c>
      <c r="B27" s="64"/>
      <c r="C27" s="64" t="s">
        <v>56</v>
      </c>
      <c r="D27" s="64"/>
      <c r="E27" s="64"/>
      <c r="F27" s="64"/>
      <c r="G27" s="64"/>
      <c r="H27" s="64"/>
      <c r="I27" s="69"/>
      <c r="J27" s="70"/>
      <c r="K27" s="70"/>
      <c r="L27" s="68"/>
      <c r="M27" s="68"/>
    </row>
    <row r="28" s="3" customFormat="1" ht="29" customHeight="1" spans="1:13">
      <c r="A28" s="63"/>
      <c r="B28" s="64"/>
      <c r="C28" s="64" t="s">
        <v>57</v>
      </c>
      <c r="D28" s="64"/>
      <c r="E28" s="64"/>
      <c r="F28" s="64"/>
      <c r="G28" s="64"/>
      <c r="H28" s="64"/>
      <c r="I28" s="69"/>
      <c r="J28" s="70"/>
      <c r="K28" s="70"/>
      <c r="L28" s="68"/>
      <c r="M28" s="68"/>
    </row>
    <row r="29" s="3" customFormat="1" ht="33" customHeight="1" spans="1:13">
      <c r="A29" s="63"/>
      <c r="B29" s="64"/>
      <c r="C29" s="64" t="s">
        <v>58</v>
      </c>
      <c r="D29" s="64"/>
      <c r="E29" s="64"/>
      <c r="F29" s="64"/>
      <c r="G29" s="64"/>
      <c r="H29" s="64"/>
      <c r="I29" s="69"/>
      <c r="J29" s="70"/>
      <c r="K29" s="70"/>
      <c r="L29" s="68"/>
      <c r="M29" s="68"/>
    </row>
    <row r="30" s="3" customFormat="1" ht="28" customHeight="1" spans="1:13">
      <c r="A30" s="63"/>
      <c r="B30" s="64"/>
      <c r="C30" s="64" t="s">
        <v>59</v>
      </c>
      <c r="D30" s="64"/>
      <c r="E30" s="64"/>
      <c r="F30" s="64"/>
      <c r="G30" s="64"/>
      <c r="H30" s="64"/>
      <c r="I30" s="69"/>
      <c r="J30" s="70"/>
      <c r="K30" s="70"/>
      <c r="L30" s="68"/>
      <c r="M30" s="68"/>
    </row>
    <row r="31" s="2" customFormat="1" ht="22.5" customHeight="1" spans="1:13">
      <c r="A31" s="60" t="s">
        <v>60</v>
      </c>
      <c r="B31" s="61"/>
      <c r="C31" s="61"/>
      <c r="D31" s="61"/>
      <c r="E31" s="61"/>
      <c r="F31" s="61"/>
      <c r="G31" s="61"/>
      <c r="H31" s="61"/>
      <c r="I31" s="62"/>
      <c r="J31" s="21"/>
    </row>
    <row r="32" s="2" customFormat="1" ht="18.75" customHeight="1" spans="1:13">
      <c r="A32" s="71"/>
      <c r="B32" s="72"/>
      <c r="C32" s="72"/>
      <c r="D32" s="72"/>
      <c r="E32" s="72"/>
      <c r="F32" s="72"/>
      <c r="G32" s="72"/>
      <c r="H32" s="72"/>
      <c r="I32" s="73"/>
      <c r="J32" s="21"/>
    </row>
    <row r="33" s="2" customFormat="1" ht="18.75" customHeight="1" spans="1:11">
      <c r="A33" s="71"/>
      <c r="B33" s="72"/>
      <c r="C33" s="72"/>
      <c r="D33" s="72"/>
      <c r="E33" s="72"/>
      <c r="F33" s="72"/>
      <c r="G33" s="72"/>
      <c r="H33" s="72"/>
      <c r="I33" s="73"/>
      <c r="J33" s="21"/>
    </row>
    <row r="34" s="2" customFormat="1" ht="18.75" customHeight="1" spans="1:11">
      <c r="A34" s="71"/>
      <c r="B34" s="72"/>
      <c r="C34" s="72"/>
      <c r="D34" s="72"/>
      <c r="E34" s="72"/>
      <c r="F34" s="72"/>
      <c r="G34" s="72"/>
      <c r="H34" s="72"/>
      <c r="I34" s="73"/>
      <c r="J34" s="21"/>
    </row>
    <row r="35" s="2" customFormat="1" ht="18.75" customHeight="1" spans="1:11">
      <c r="A35" s="71"/>
      <c r="B35" s="72"/>
      <c r="C35" s="72"/>
      <c r="D35" s="72"/>
      <c r="E35" s="72"/>
      <c r="F35" s="72"/>
      <c r="G35" s="72"/>
      <c r="H35" s="72"/>
      <c r="I35" s="73"/>
      <c r="J35" s="21"/>
    </row>
    <row r="36" s="2" customFormat="1" ht="18.75" customHeight="1" spans="1:11">
      <c r="A36" s="71"/>
      <c r="B36" s="72"/>
      <c r="C36" s="72"/>
      <c r="D36" s="72"/>
      <c r="E36" s="72"/>
      <c r="F36" s="72"/>
      <c r="G36" s="72"/>
      <c r="H36" s="72"/>
      <c r="I36" s="73"/>
      <c r="J36" s="21"/>
    </row>
    <row r="37" s="2" customFormat="1" ht="18.75" customHeight="1" spans="1:11">
      <c r="A37" s="71"/>
      <c r="B37" s="72"/>
      <c r="C37" s="72"/>
      <c r="D37" s="72"/>
      <c r="E37" s="72"/>
      <c r="F37" s="72"/>
      <c r="G37" s="72"/>
      <c r="H37" s="72"/>
      <c r="I37" s="73"/>
      <c r="J37" s="21"/>
    </row>
    <row r="38" s="2" customFormat="1" ht="18.75" customHeight="1" spans="1:11">
      <c r="A38" s="71"/>
      <c r="B38" s="72"/>
      <c r="C38" s="72"/>
      <c r="D38" s="72"/>
      <c r="E38" s="72"/>
      <c r="F38" s="72"/>
      <c r="G38" s="72"/>
      <c r="H38" s="72"/>
      <c r="I38" s="73"/>
      <c r="J38" s="21"/>
    </row>
    <row r="39" s="2" customFormat="1" ht="18.75" customHeight="1" spans="1:11">
      <c r="A39" s="71"/>
      <c r="B39" s="72"/>
      <c r="C39" s="72"/>
      <c r="D39" s="72"/>
      <c r="E39" s="72"/>
      <c r="F39" s="72"/>
      <c r="G39" s="72"/>
      <c r="H39" s="72"/>
      <c r="I39" s="73"/>
      <c r="J39" s="21"/>
    </row>
    <row r="40" s="2" customFormat="1" ht="16.5" customHeight="1" spans="1:11">
      <c r="A40" s="71"/>
      <c r="B40" s="72"/>
      <c r="C40" s="72"/>
      <c r="D40" s="72"/>
      <c r="E40" s="72"/>
      <c r="F40" s="72"/>
      <c r="G40" s="72"/>
      <c r="H40" s="72"/>
      <c r="I40" s="73"/>
      <c r="J40" s="21"/>
    </row>
    <row r="41" s="1" customFormat="1" ht="24" customHeight="1" spans="1:11">
      <c r="A41" s="60" t="s">
        <v>61</v>
      </c>
      <c r="B41" s="61"/>
      <c r="C41" s="61"/>
      <c r="D41" s="61"/>
      <c r="E41" s="61"/>
      <c r="F41" s="61"/>
      <c r="G41" s="61"/>
      <c r="H41" s="61"/>
      <c r="I41" s="62"/>
      <c r="J41" s="4"/>
    </row>
    <row r="42" s="1" customFormat="1" ht="18.75" customHeight="1" spans="1:11">
      <c r="A42" s="74" t="s">
        <v>62</v>
      </c>
      <c r="B42" s="75" t="s">
        <v>114</v>
      </c>
      <c r="C42" s="76"/>
      <c r="D42" s="76"/>
      <c r="E42" s="77"/>
      <c r="F42" s="78"/>
      <c r="G42" s="78"/>
      <c r="H42" s="78"/>
      <c r="I42" s="79"/>
      <c r="J42" s="4"/>
      <c r="K42" s="80"/>
    </row>
    <row r="43" s="1" customFormat="1" ht="18.75" customHeight="1" spans="1:11">
      <c r="A43" s="74" t="s">
        <v>64</v>
      </c>
      <c r="B43" s="75" t="s">
        <v>118</v>
      </c>
      <c r="C43" s="76"/>
      <c r="D43" s="76"/>
      <c r="E43" s="77"/>
      <c r="F43" s="78"/>
      <c r="G43" s="78"/>
      <c r="H43" s="78"/>
      <c r="I43" s="79"/>
      <c r="J43" s="4"/>
      <c r="K43" s="81"/>
    </row>
    <row r="44" s="1" customFormat="1" ht="18.75" hidden="1" customHeight="1" spans="1:11">
      <c r="A44" s="74" t="s">
        <v>66</v>
      </c>
      <c r="B44" s="82" t="s">
        <v>67</v>
      </c>
      <c r="C44" s="83"/>
      <c r="D44" s="83"/>
      <c r="E44" s="83"/>
      <c r="F44" s="78"/>
      <c r="G44" s="78"/>
      <c r="H44" s="78"/>
      <c r="I44" s="79"/>
      <c r="J44" s="4"/>
      <c r="K44" s="81"/>
    </row>
    <row r="45" s="1" customFormat="1" ht="18.75" customHeight="1" spans="1:11">
      <c r="A45" s="74" t="s">
        <v>68</v>
      </c>
      <c r="B45" s="75" t="s">
        <v>69</v>
      </c>
      <c r="C45" s="76"/>
      <c r="D45" s="76"/>
      <c r="E45" s="77"/>
      <c r="F45" s="78"/>
      <c r="G45" s="78"/>
      <c r="H45" s="78"/>
      <c r="I45" s="79"/>
      <c r="J45" s="4"/>
      <c r="K45" s="81"/>
    </row>
    <row r="46" s="1" customFormat="1" ht="18.75" customHeight="1" spans="1:11">
      <c r="A46" s="74" t="s">
        <v>70</v>
      </c>
      <c r="B46" s="75" t="s">
        <v>71</v>
      </c>
      <c r="C46" s="76"/>
      <c r="D46" s="76"/>
      <c r="E46" s="77"/>
      <c r="F46" s="78"/>
      <c r="G46" s="78"/>
      <c r="H46" s="78"/>
      <c r="I46" s="79"/>
      <c r="J46" s="4"/>
      <c r="K46" s="81"/>
    </row>
    <row r="47" s="1" customFormat="1" ht="18.75" hidden="1" customHeight="1" spans="1:11">
      <c r="A47" s="74" t="s">
        <v>72</v>
      </c>
      <c r="B47" s="82" t="s">
        <v>73</v>
      </c>
      <c r="C47" s="83"/>
      <c r="D47" s="83"/>
      <c r="E47" s="83"/>
      <c r="F47" s="78"/>
      <c r="G47" s="78"/>
      <c r="H47" s="78"/>
      <c r="I47" s="79"/>
      <c r="J47" s="4"/>
      <c r="K47" s="81"/>
    </row>
    <row r="48" s="1" customFormat="1" ht="18.75" customHeight="1" spans="1:11">
      <c r="A48" s="74" t="s">
        <v>74</v>
      </c>
      <c r="B48" s="75" t="s">
        <v>119</v>
      </c>
      <c r="C48" s="76"/>
      <c r="D48" s="76"/>
      <c r="E48" s="77"/>
      <c r="F48" s="78"/>
      <c r="G48" s="78"/>
      <c r="H48" s="78"/>
      <c r="I48" s="79"/>
      <c r="J48" s="4"/>
      <c r="K48" s="81"/>
    </row>
    <row r="49" s="1" customFormat="1" ht="18.75" customHeight="1" spans="1:11">
      <c r="A49" s="74" t="s">
        <v>76</v>
      </c>
      <c r="B49" s="75" t="s">
        <v>120</v>
      </c>
      <c r="C49" s="76"/>
      <c r="D49" s="76"/>
      <c r="E49" s="77"/>
      <c r="F49" s="78"/>
      <c r="G49" s="78"/>
      <c r="H49" s="78"/>
      <c r="I49" s="79"/>
      <c r="J49" s="4"/>
    </row>
    <row r="50" s="1" customFormat="1" ht="18.75" customHeight="1" spans="1:11">
      <c r="A50" s="74" t="s">
        <v>78</v>
      </c>
      <c r="B50" s="75" t="s">
        <v>79</v>
      </c>
      <c r="C50" s="76"/>
      <c r="D50" s="76"/>
      <c r="E50" s="77"/>
      <c r="F50" s="78"/>
      <c r="G50" s="78"/>
      <c r="H50" s="78"/>
      <c r="I50" s="79"/>
      <c r="J50" s="4"/>
    </row>
    <row r="51" s="1" customFormat="1" ht="39" customHeight="1" spans="1:11">
      <c r="A51" s="74" t="s">
        <v>80</v>
      </c>
      <c r="B51" s="75" t="s">
        <v>81</v>
      </c>
      <c r="C51" s="76"/>
      <c r="D51" s="76"/>
      <c r="E51" s="77"/>
      <c r="F51" s="78"/>
      <c r="G51" s="78"/>
      <c r="H51" s="78"/>
      <c r="I51" s="79"/>
      <c r="J51" s="4"/>
    </row>
    <row r="52" s="1" customFormat="1" ht="18.75" customHeight="1" spans="1:11">
      <c r="A52" s="74" t="s">
        <v>82</v>
      </c>
      <c r="B52" s="75" t="s">
        <v>83</v>
      </c>
      <c r="C52" s="76"/>
      <c r="D52" s="76"/>
      <c r="E52" s="77"/>
      <c r="F52" s="78"/>
      <c r="G52" s="78"/>
      <c r="H52" s="78"/>
      <c r="I52" s="79"/>
      <c r="J52" s="4"/>
    </row>
    <row r="53" s="1" customFormat="1" ht="18.75" customHeight="1" spans="1:11">
      <c r="A53" s="74" t="s">
        <v>84</v>
      </c>
      <c r="B53" s="75" t="s">
        <v>85</v>
      </c>
      <c r="C53" s="76"/>
      <c r="D53" s="76"/>
      <c r="E53" s="77"/>
      <c r="F53" s="78"/>
      <c r="G53" s="78"/>
      <c r="H53" s="78"/>
      <c r="I53" s="79"/>
      <c r="J53" s="4"/>
    </row>
    <row r="54" s="1" customFormat="1" ht="18.75" customHeight="1" spans="1:11">
      <c r="A54" s="74" t="s">
        <v>86</v>
      </c>
      <c r="B54" s="75" t="s">
        <v>121</v>
      </c>
      <c r="C54" s="76"/>
      <c r="D54" s="76"/>
      <c r="E54" s="77"/>
      <c r="F54" s="78"/>
      <c r="G54" s="78"/>
      <c r="H54" s="78"/>
      <c r="I54" s="79"/>
      <c r="J54" s="4"/>
      <c r="K54" s="81"/>
    </row>
    <row r="55" s="1" customFormat="1" ht="35" customHeight="1" spans="1:11">
      <c r="A55" s="74" t="s">
        <v>88</v>
      </c>
      <c r="B55" s="75" t="s">
        <v>122</v>
      </c>
      <c r="C55" s="76"/>
      <c r="D55" s="76"/>
      <c r="E55" s="77"/>
      <c r="F55" s="78"/>
      <c r="G55" s="78"/>
      <c r="H55" s="78"/>
      <c r="I55" s="79"/>
      <c r="J55" s="4"/>
      <c r="K55" s="81"/>
    </row>
    <row r="56" s="1" customFormat="1" ht="18.75" customHeight="1" spans="1:11">
      <c r="A56" s="74" t="s">
        <v>90</v>
      </c>
      <c r="B56" s="75" t="s">
        <v>91</v>
      </c>
      <c r="C56" s="76"/>
      <c r="D56" s="76"/>
      <c r="E56" s="77"/>
      <c r="F56" s="78"/>
      <c r="G56" s="78"/>
      <c r="H56" s="78"/>
      <c r="I56" s="79"/>
      <c r="J56" s="4"/>
      <c r="K56" s="81"/>
    </row>
    <row r="57" s="1" customFormat="1" ht="18.75" customHeight="1" spans="1:11">
      <c r="A57" s="74" t="s">
        <v>92</v>
      </c>
      <c r="B57" s="75" t="s">
        <v>93</v>
      </c>
      <c r="C57" s="76"/>
      <c r="D57" s="76"/>
      <c r="E57" s="77"/>
      <c r="F57" s="78"/>
      <c r="G57" s="78"/>
      <c r="H57" s="78"/>
      <c r="I57" s="79"/>
      <c r="J57" s="4"/>
    </row>
    <row r="58" s="1" customFormat="1" ht="18.75" customHeight="1" spans="1:11">
      <c r="A58" s="74" t="s">
        <v>94</v>
      </c>
      <c r="B58" s="75" t="s">
        <v>95</v>
      </c>
      <c r="C58" s="76"/>
      <c r="D58" s="76"/>
      <c r="E58" s="77"/>
      <c r="F58" s="78"/>
      <c r="G58" s="78"/>
      <c r="H58" s="78"/>
      <c r="I58" s="79"/>
      <c r="J58" s="4"/>
    </row>
    <row r="59" s="1" customFormat="1" ht="18.75" customHeight="1" spans="1:11">
      <c r="A59" s="74" t="s">
        <v>96</v>
      </c>
      <c r="B59" s="75" t="s">
        <v>97</v>
      </c>
      <c r="C59" s="76"/>
      <c r="D59" s="76"/>
      <c r="E59" s="77"/>
      <c r="F59" s="78"/>
      <c r="G59" s="78"/>
      <c r="H59" s="78"/>
      <c r="I59" s="79"/>
      <c r="J59" s="4"/>
    </row>
    <row r="60" s="1" customFormat="1" ht="18.75" customHeight="1" spans="1:11">
      <c r="A60" s="74" t="s">
        <v>98</v>
      </c>
      <c r="B60" s="75" t="s">
        <v>99</v>
      </c>
      <c r="C60" s="76"/>
      <c r="D60" s="76"/>
      <c r="E60" s="77"/>
      <c r="F60" s="78"/>
      <c r="G60" s="78"/>
      <c r="H60" s="78"/>
      <c r="I60" s="79"/>
      <c r="J60" s="4"/>
    </row>
    <row r="61" s="1" customFormat="1" ht="32.25" customHeight="1" spans="1:11">
      <c r="A61" s="74" t="s">
        <v>100</v>
      </c>
      <c r="B61" s="75" t="s">
        <v>101</v>
      </c>
      <c r="C61" s="76"/>
      <c r="D61" s="76"/>
      <c r="E61" s="77"/>
      <c r="F61" s="78"/>
      <c r="G61" s="78"/>
      <c r="H61" s="78"/>
      <c r="I61" s="79"/>
      <c r="J61" s="4"/>
    </row>
    <row r="62" s="1" customFormat="1" ht="18.75" customHeight="1" spans="1:11">
      <c r="A62" s="74" t="s">
        <v>102</v>
      </c>
      <c r="B62" s="75" t="s">
        <v>103</v>
      </c>
      <c r="C62" s="76"/>
      <c r="D62" s="76"/>
      <c r="E62" s="77"/>
      <c r="F62" s="78"/>
      <c r="G62" s="78"/>
      <c r="H62" s="78"/>
      <c r="I62" s="79"/>
      <c r="J62" s="4"/>
    </row>
    <row r="63" s="1" customFormat="1" ht="63" customHeight="1" spans="1:11">
      <c r="A63" s="74" t="s">
        <v>104</v>
      </c>
      <c r="B63" s="75" t="s">
        <v>105</v>
      </c>
      <c r="C63" s="76"/>
      <c r="D63" s="76"/>
      <c r="E63" s="77"/>
      <c r="F63" s="78"/>
      <c r="G63" s="78"/>
      <c r="H63" s="78"/>
      <c r="I63" s="79"/>
      <c r="J63" s="4"/>
    </row>
    <row r="64" s="1" customFormat="1" ht="18.75" customHeight="1" spans="1:11">
      <c r="A64" s="74" t="s">
        <v>106</v>
      </c>
      <c r="B64" s="75" t="s">
        <v>107</v>
      </c>
      <c r="C64" s="76"/>
      <c r="D64" s="76"/>
      <c r="E64" s="77"/>
      <c r="F64" s="78"/>
      <c r="G64" s="78"/>
      <c r="H64" s="78"/>
      <c r="I64" s="79"/>
      <c r="J64" s="4"/>
    </row>
    <row r="65" s="1" customFormat="1" ht="37" customHeight="1" spans="1:10">
      <c r="A65" s="74" t="s">
        <v>108</v>
      </c>
      <c r="B65" s="75" t="s">
        <v>109</v>
      </c>
      <c r="C65" s="76"/>
      <c r="D65" s="76"/>
      <c r="E65" s="77"/>
      <c r="F65" s="78"/>
      <c r="G65" s="78"/>
      <c r="H65" s="78"/>
      <c r="I65" s="79"/>
      <c r="J65" s="4"/>
    </row>
    <row r="66" s="1" customFormat="1" ht="18.75" customHeight="1" spans="1:10">
      <c r="A66" s="74" t="s">
        <v>110</v>
      </c>
      <c r="B66" s="75" t="s">
        <v>111</v>
      </c>
      <c r="C66" s="76"/>
      <c r="D66" s="76"/>
      <c r="E66" s="77"/>
      <c r="F66" s="78"/>
      <c r="G66" s="78"/>
      <c r="H66" s="78"/>
      <c r="I66" s="79"/>
      <c r="J66" s="4"/>
    </row>
    <row r="67" s="1" customFormat="1" ht="18.75" customHeight="1" spans="1:10">
      <c r="A67" s="74" t="s">
        <v>112</v>
      </c>
      <c r="B67" s="75" t="s">
        <v>113</v>
      </c>
      <c r="C67" s="76"/>
      <c r="D67" s="76"/>
      <c r="E67" s="77"/>
      <c r="F67" s="78"/>
      <c r="G67" s="78"/>
      <c r="H67" s="78"/>
      <c r="I67" s="79"/>
      <c r="J67" s="4"/>
    </row>
    <row r="68" s="1" customFormat="1" ht="192" customHeight="1" spans="1:10">
      <c r="A68" s="84"/>
      <c r="B68" s="85"/>
      <c r="C68" s="85"/>
      <c r="D68" s="85"/>
      <c r="E68" s="85"/>
      <c r="F68" s="85"/>
      <c r="G68" s="85"/>
      <c r="H68" s="85"/>
      <c r="I68" s="86"/>
      <c r="J68" s="4"/>
    </row>
  </sheetData>
  <mergeCells count="80">
    <mergeCell ref="A1:I1"/>
    <mergeCell ref="A2:I2"/>
    <mergeCell ref="A3:I3"/>
    <mergeCell ref="A4:I4"/>
    <mergeCell ref="B5:E5"/>
    <mergeCell ref="B6:E6"/>
    <mergeCell ref="B7:E7"/>
    <mergeCell ref="A8:I8"/>
    <mergeCell ref="B9:C9"/>
    <mergeCell ref="G9:H9"/>
    <mergeCell ref="B10:C10"/>
    <mergeCell ref="G10:H10"/>
    <mergeCell ref="B11:C11"/>
    <mergeCell ref="G11:H11"/>
    <mergeCell ref="B12:C12"/>
    <mergeCell ref="G12:H12"/>
    <mergeCell ref="B13:C13"/>
    <mergeCell ref="G13:H13"/>
    <mergeCell ref="B14:C14"/>
    <mergeCell ref="G14:H14"/>
    <mergeCell ref="B15:C15"/>
    <mergeCell ref="G15:H15"/>
    <mergeCell ref="B16:C16"/>
    <mergeCell ref="G16:H16"/>
    <mergeCell ref="B17:C17"/>
    <mergeCell ref="G17:H17"/>
    <mergeCell ref="B18:C18"/>
    <mergeCell ref="G18:H18"/>
    <mergeCell ref="B19:C19"/>
    <mergeCell ref="G19:H19"/>
    <mergeCell ref="B20:C20"/>
    <mergeCell ref="G20:H20"/>
    <mergeCell ref="A21:F21"/>
    <mergeCell ref="G21:I21"/>
    <mergeCell ref="A22:I22"/>
    <mergeCell ref="A23:B23"/>
    <mergeCell ref="C23:I23"/>
    <mergeCell ref="A24:B24"/>
    <mergeCell ref="C24:I24"/>
    <mergeCell ref="A25:B25"/>
    <mergeCell ref="C25:I25"/>
    <mergeCell ref="A26:B26"/>
    <mergeCell ref="C26:I26"/>
    <mergeCell ref="C27:I27"/>
    <mergeCell ref="C28:I28"/>
    <mergeCell ref="C29:I29"/>
    <mergeCell ref="C30:I30"/>
    <mergeCell ref="A31:I31"/>
    <mergeCell ref="A41:I41"/>
    <mergeCell ref="B42:E42"/>
    <mergeCell ref="B43:E43"/>
    <mergeCell ref="B45:E45"/>
    <mergeCell ref="B46:E46"/>
    <mergeCell ref="B48:E48"/>
    <mergeCell ref="B49:E49"/>
    <mergeCell ref="B50:E50"/>
    <mergeCell ref="B51:E51"/>
    <mergeCell ref="B52:E52"/>
    <mergeCell ref="B53:E53"/>
    <mergeCell ref="B54:E54"/>
    <mergeCell ref="B55:E55"/>
    <mergeCell ref="B56:E56"/>
    <mergeCell ref="B57:E57"/>
    <mergeCell ref="B58:E58"/>
    <mergeCell ref="B59:E59"/>
    <mergeCell ref="B60:E60"/>
    <mergeCell ref="B61:E61"/>
    <mergeCell ref="B62:E62"/>
    <mergeCell ref="B63:E63"/>
    <mergeCell ref="B64:E64"/>
    <mergeCell ref="B65:E65"/>
    <mergeCell ref="B66:E66"/>
    <mergeCell ref="B67:E67"/>
    <mergeCell ref="A68:I68"/>
    <mergeCell ref="I10:I13"/>
    <mergeCell ref="I15:I17"/>
    <mergeCell ref="F5:I7"/>
    <mergeCell ref="A27:B30"/>
    <mergeCell ref="A32:I40"/>
    <mergeCell ref="F42:I67"/>
  </mergeCells>
  <hyperlinks>
    <hyperlink ref="B11" r:id="rId2" display="Dia@2.5mm 10m"/>
  </hyperlinks>
  <pageMargins left="0.75" right="0.75" top="1" bottom="1" header="0.5" footer="0.5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68"/>
  <sheetViews>
    <sheetView zoomScale="130" zoomScaleNormal="130" topLeftCell="A20" workbookViewId="0">
      <selection activeCell="L26" sqref="L26"/>
    </sheetView>
  </sheetViews>
  <sheetFormatPr defaultColWidth="9" defaultRowHeight="15"/>
  <cols>
    <col min="1" max="1" width="25.625" style="1" customWidth="1"/>
    <col min="2" max="2" width="13.625" style="1" customWidth="1"/>
    <col min="3" max="3" width="14.5" style="1" customWidth="1"/>
    <col min="4" max="4" width="8.75" style="1" customWidth="1"/>
    <col min="5" max="5" width="6.5" style="1" customWidth="1"/>
    <col min="6" max="6" width="10" style="1" customWidth="1"/>
    <col min="7" max="7" width="1.25" style="1" customWidth="1"/>
    <col min="8" max="8" width="8.75" style="1" customWidth="1"/>
    <col min="9" max="9" width="23.875" style="1" customWidth="1"/>
    <col min="10" max="10" width="10.625" style="4" customWidth="1"/>
    <col min="11" max="11" width="12.25" style="1" customWidth="1"/>
    <col min="12" max="12" width="11.125" style="1"/>
    <col min="13" max="13" width="10.125" style="1"/>
    <col min="14" max="14" width="11.125" style="1"/>
    <col min="15" max="16384" width="9" style="1"/>
  </cols>
  <sheetData>
    <row r="1" s="1" customFormat="1" ht="39" customHeight="1" spans="1:11">
      <c r="A1" s="5" t="s">
        <v>0</v>
      </c>
      <c r="B1" s="6"/>
      <c r="C1" s="6"/>
      <c r="D1" s="6"/>
      <c r="E1" s="6"/>
      <c r="F1" s="6"/>
      <c r="G1" s="6"/>
      <c r="H1" s="6"/>
      <c r="I1" s="7"/>
      <c r="J1" s="8"/>
      <c r="K1" s="9"/>
    </row>
    <row r="2" s="2" customFormat="1" ht="24" customHeight="1" spans="1:11">
      <c r="A2" s="10" t="s">
        <v>1</v>
      </c>
      <c r="B2" s="11"/>
      <c r="C2" s="11"/>
      <c r="D2" s="11"/>
      <c r="E2" s="11"/>
      <c r="F2" s="11"/>
      <c r="G2" s="11"/>
      <c r="H2" s="11"/>
      <c r="I2" s="12"/>
      <c r="J2" s="13"/>
      <c r="K2" s="14"/>
    </row>
    <row r="3" s="2" customFormat="1" ht="24" customHeight="1" spans="1:11">
      <c r="A3" s="15" t="s">
        <v>2</v>
      </c>
      <c r="B3" s="16"/>
      <c r="C3" s="16"/>
      <c r="D3" s="16"/>
      <c r="E3" s="16"/>
      <c r="F3" s="16"/>
      <c r="G3" s="16"/>
      <c r="H3" s="16"/>
      <c r="I3" s="17"/>
    </row>
    <row r="4" s="2" customFormat="1" ht="24" customHeight="1" spans="1:11">
      <c r="A4" s="18" t="s">
        <v>3</v>
      </c>
      <c r="B4" s="19"/>
      <c r="C4" s="19"/>
      <c r="D4" s="19"/>
      <c r="E4" s="19"/>
      <c r="F4" s="19"/>
      <c r="G4" s="19"/>
      <c r="H4" s="19"/>
      <c r="I4" s="20"/>
      <c r="J4" s="21"/>
    </row>
    <row r="5" s="1" customFormat="1" ht="32.25" customHeight="1" spans="1:11">
      <c r="A5" s="22" t="s">
        <v>4</v>
      </c>
      <c r="B5" s="23" t="s">
        <v>123</v>
      </c>
      <c r="C5" s="23"/>
      <c r="D5" s="23"/>
      <c r="E5" s="23"/>
      <c r="F5" s="24"/>
      <c r="G5" s="24"/>
      <c r="H5" s="24"/>
      <c r="I5" s="25"/>
      <c r="J5" s="4"/>
    </row>
    <row r="6" s="1" customFormat="1" ht="21" customHeight="1" spans="1:11">
      <c r="A6" s="26" t="s">
        <v>6</v>
      </c>
      <c r="B6" s="27" t="s">
        <v>7</v>
      </c>
      <c r="C6" s="27"/>
      <c r="D6" s="27"/>
      <c r="E6" s="27"/>
      <c r="F6" s="24"/>
      <c r="G6" s="24"/>
      <c r="H6" s="24"/>
      <c r="I6" s="25"/>
      <c r="J6" s="4"/>
    </row>
    <row r="7" s="1" customFormat="1" ht="94" customHeight="1" spans="1:11">
      <c r="A7" s="26" t="s">
        <v>8</v>
      </c>
      <c r="B7" s="28" t="s">
        <v>9</v>
      </c>
      <c r="C7" s="28"/>
      <c r="D7" s="28"/>
      <c r="E7" s="28"/>
      <c r="F7" s="24"/>
      <c r="G7" s="24"/>
      <c r="H7" s="24"/>
      <c r="I7" s="25"/>
      <c r="J7" s="4"/>
    </row>
    <row r="8" s="2" customFormat="1" ht="24" customHeight="1" spans="1:11">
      <c r="A8" s="29" t="s">
        <v>124</v>
      </c>
      <c r="B8" s="30"/>
      <c r="C8" s="30"/>
      <c r="D8" s="30"/>
      <c r="E8" s="30"/>
      <c r="F8" s="30"/>
      <c r="G8" s="30"/>
      <c r="H8" s="30"/>
      <c r="I8" s="31"/>
      <c r="J8" s="21"/>
    </row>
    <row r="9" s="2" customFormat="1" ht="18.75" customHeight="1" spans="1:11">
      <c r="A9" s="32" t="s">
        <v>11</v>
      </c>
      <c r="B9" s="33" t="s">
        <v>12</v>
      </c>
      <c r="C9" s="33"/>
      <c r="D9" s="33" t="s">
        <v>13</v>
      </c>
      <c r="E9" s="33" t="s">
        <v>14</v>
      </c>
      <c r="F9" s="33" t="s">
        <v>15</v>
      </c>
      <c r="G9" s="34" t="s">
        <v>16</v>
      </c>
      <c r="H9" s="34"/>
      <c r="I9" s="35" t="s">
        <v>17</v>
      </c>
      <c r="J9" s="21"/>
    </row>
    <row r="10" s="1" customFormat="1" ht="61" customHeight="1" spans="1:11">
      <c r="A10" s="36" t="s">
        <v>123</v>
      </c>
      <c r="B10" s="37" t="s">
        <v>125</v>
      </c>
      <c r="C10" s="38"/>
      <c r="D10" s="39">
        <v>27.75</v>
      </c>
      <c r="E10" s="40" t="s">
        <v>19</v>
      </c>
      <c r="F10" s="39">
        <v>1896.06</v>
      </c>
      <c r="G10" s="41">
        <f t="shared" ref="G10:G12" si="0">+F10*D10</f>
        <v>52615.665</v>
      </c>
      <c r="H10" s="41"/>
      <c r="I10" s="42" t="s">
        <v>20</v>
      </c>
      <c r="J10" s="4"/>
    </row>
    <row r="11" s="1" customFormat="1" ht="18.75" customHeight="1" spans="1:11">
      <c r="A11" s="36" t="s">
        <v>21</v>
      </c>
      <c r="B11" s="38" t="s">
        <v>22</v>
      </c>
      <c r="C11" s="38"/>
      <c r="D11" s="39">
        <v>18</v>
      </c>
      <c r="E11" s="39" t="s">
        <v>23</v>
      </c>
      <c r="F11" s="39">
        <v>0</v>
      </c>
      <c r="G11" s="41">
        <f t="shared" si="0"/>
        <v>0</v>
      </c>
      <c r="H11" s="41"/>
      <c r="I11" s="42"/>
      <c r="J11" s="4"/>
    </row>
    <row r="12" s="1" customFormat="1" ht="18.75" customHeight="1" spans="1:11">
      <c r="A12" s="36" t="s">
        <v>24</v>
      </c>
      <c r="B12" s="38" t="s">
        <v>25</v>
      </c>
      <c r="C12" s="38"/>
      <c r="D12" s="39">
        <v>3</v>
      </c>
      <c r="E12" s="39" t="s">
        <v>23</v>
      </c>
      <c r="F12" s="39">
        <v>17</v>
      </c>
      <c r="G12" s="41">
        <f t="shared" si="0"/>
        <v>51</v>
      </c>
      <c r="H12" s="41"/>
      <c r="I12" s="42"/>
      <c r="J12" s="4"/>
    </row>
    <row r="13" s="1" customFormat="1" ht="18.75" customHeight="1" spans="1:11">
      <c r="A13" s="43" t="s">
        <v>26</v>
      </c>
      <c r="B13" s="44" t="s">
        <v>27</v>
      </c>
      <c r="C13" s="44"/>
      <c r="D13" s="45">
        <v>205</v>
      </c>
      <c r="E13" s="46" t="s">
        <v>23</v>
      </c>
      <c r="F13" s="47" t="s">
        <v>28</v>
      </c>
      <c r="G13" s="41" t="s">
        <v>28</v>
      </c>
      <c r="H13" s="41"/>
      <c r="I13" s="42"/>
      <c r="J13" s="4"/>
    </row>
    <row r="14" s="1" customFormat="1" ht="18.75" customHeight="1" spans="1:11">
      <c r="A14" s="36" t="s">
        <v>29</v>
      </c>
      <c r="B14" s="38" t="s">
        <v>30</v>
      </c>
      <c r="C14" s="38"/>
      <c r="D14" s="39">
        <v>1</v>
      </c>
      <c r="E14" s="39" t="s">
        <v>23</v>
      </c>
      <c r="F14" s="39">
        <v>450</v>
      </c>
      <c r="G14" s="41">
        <f t="shared" ref="G14:G17" si="1">+F14*D14</f>
        <v>450</v>
      </c>
      <c r="H14" s="41"/>
      <c r="I14" s="42" t="s">
        <v>6</v>
      </c>
      <c r="J14" s="4"/>
    </row>
    <row r="15" s="1" customFormat="1" ht="18.75" customHeight="1" spans="1:11">
      <c r="A15" s="43" t="s">
        <v>31</v>
      </c>
      <c r="B15" s="44" t="s">
        <v>126</v>
      </c>
      <c r="C15" s="44"/>
      <c r="D15" s="48">
        <v>6</v>
      </c>
      <c r="E15" s="46" t="s">
        <v>23</v>
      </c>
      <c r="F15" s="47">
        <v>373.8</v>
      </c>
      <c r="G15" s="41">
        <f t="shared" si="1"/>
        <v>2242.8</v>
      </c>
      <c r="H15" s="41"/>
      <c r="I15" s="42" t="s">
        <v>33</v>
      </c>
      <c r="J15" s="4"/>
    </row>
    <row r="16" s="1" customFormat="1" ht="18.75" customHeight="1" spans="1:11">
      <c r="A16" s="43" t="s">
        <v>34</v>
      </c>
      <c r="B16" s="49" t="s">
        <v>35</v>
      </c>
      <c r="C16" s="49"/>
      <c r="D16" s="48">
        <v>4</v>
      </c>
      <c r="E16" s="46" t="s">
        <v>23</v>
      </c>
      <c r="F16" s="47">
        <v>17.6</v>
      </c>
      <c r="G16" s="41">
        <f t="shared" si="1"/>
        <v>70.4</v>
      </c>
      <c r="H16" s="41"/>
      <c r="I16" s="42"/>
      <c r="J16" s="4"/>
    </row>
    <row r="17" s="1" customFormat="1" ht="18.75" customHeight="1" spans="1:13">
      <c r="A17" s="43" t="s">
        <v>36</v>
      </c>
      <c r="B17" s="44" t="str">
        <f>B13</f>
        <v>Novastar A5S +HUB</v>
      </c>
      <c r="C17" s="44"/>
      <c r="D17" s="45">
        <v>2</v>
      </c>
      <c r="E17" s="46" t="s">
        <v>23</v>
      </c>
      <c r="F17" s="47">
        <v>32.89</v>
      </c>
      <c r="G17" s="41">
        <f t="shared" si="1"/>
        <v>65.78</v>
      </c>
      <c r="H17" s="41"/>
      <c r="I17" s="42"/>
      <c r="J17" s="4"/>
    </row>
    <row r="18" s="1" customFormat="1" ht="30.75" customHeight="1" spans="1:13">
      <c r="A18" s="43" t="s">
        <v>37</v>
      </c>
      <c r="B18" s="44" t="s">
        <v>38</v>
      </c>
      <c r="C18" s="44"/>
      <c r="D18" s="46">
        <v>1</v>
      </c>
      <c r="E18" s="46" t="s">
        <v>39</v>
      </c>
      <c r="F18" s="47" t="s">
        <v>40</v>
      </c>
      <c r="G18" s="50" t="s">
        <v>40</v>
      </c>
      <c r="H18" s="50"/>
      <c r="I18" s="51"/>
      <c r="J18" s="4"/>
      <c r="K18" s="52"/>
    </row>
    <row r="19" s="1" customFormat="1" ht="18.75" customHeight="1" spans="1:13">
      <c r="A19" s="36" t="s">
        <v>41</v>
      </c>
      <c r="B19" s="38" t="s">
        <v>42</v>
      </c>
      <c r="C19" s="38"/>
      <c r="D19" s="39">
        <v>5</v>
      </c>
      <c r="E19" s="39" t="s">
        <v>23</v>
      </c>
      <c r="F19" s="39">
        <v>56.2</v>
      </c>
      <c r="G19" s="41">
        <f>+F19*D19</f>
        <v>281</v>
      </c>
      <c r="H19" s="41"/>
      <c r="I19" s="42" t="s">
        <v>43</v>
      </c>
      <c r="J19" s="4"/>
      <c r="K19" s="52"/>
    </row>
    <row r="20" s="1" customFormat="1" ht="26" customHeight="1" spans="1:13">
      <c r="A20" s="53" t="s">
        <v>44</v>
      </c>
      <c r="B20" s="54" t="s">
        <v>45</v>
      </c>
      <c r="C20" s="54"/>
      <c r="D20" s="39">
        <v>1</v>
      </c>
      <c r="E20" s="39" t="s">
        <v>39</v>
      </c>
      <c r="F20" s="55"/>
      <c r="G20" s="41"/>
      <c r="H20" s="41"/>
      <c r="I20" s="51"/>
      <c r="J20" s="4"/>
    </row>
    <row r="21" s="2" customFormat="1" ht="18.75" customHeight="1" spans="1:13">
      <c r="A21" s="56" t="s">
        <v>46</v>
      </c>
      <c r="B21" s="57"/>
      <c r="C21" s="57"/>
      <c r="D21" s="57"/>
      <c r="E21" s="57"/>
      <c r="F21" s="57"/>
      <c r="G21" s="58">
        <f>SUM(G10:H20)</f>
        <v>55776.645</v>
      </c>
      <c r="H21" s="58"/>
      <c r="I21" s="59"/>
      <c r="J21" s="21"/>
    </row>
    <row r="22" s="2" customFormat="1" ht="24" customHeight="1" spans="1:13">
      <c r="A22" s="60" t="s">
        <v>17</v>
      </c>
      <c r="B22" s="61"/>
      <c r="C22" s="61"/>
      <c r="D22" s="61"/>
      <c r="E22" s="61"/>
      <c r="F22" s="61"/>
      <c r="G22" s="61"/>
      <c r="H22" s="61"/>
      <c r="I22" s="62"/>
      <c r="J22" s="21"/>
    </row>
    <row r="23" s="3" customFormat="1" ht="71" customHeight="1" spans="1:13">
      <c r="A23" s="63" t="s">
        <v>47</v>
      </c>
      <c r="B23" s="64"/>
      <c r="C23" s="65" t="s">
        <v>48</v>
      </c>
      <c r="D23" s="65"/>
      <c r="E23" s="65"/>
      <c r="F23" s="65"/>
      <c r="G23" s="65"/>
      <c r="H23" s="65"/>
      <c r="I23" s="66"/>
      <c r="J23" s="67"/>
      <c r="K23" s="67"/>
      <c r="L23" s="68"/>
      <c r="M23" s="68"/>
    </row>
    <row r="24" s="3" customFormat="1" ht="18" customHeight="1" spans="1:13">
      <c r="A24" s="63" t="s">
        <v>49</v>
      </c>
      <c r="B24" s="64"/>
      <c r="C24" s="64" t="s">
        <v>50</v>
      </c>
      <c r="D24" s="64"/>
      <c r="E24" s="64"/>
      <c r="F24" s="64"/>
      <c r="G24" s="64"/>
      <c r="H24" s="64"/>
      <c r="I24" s="69"/>
      <c r="J24" s="70"/>
      <c r="K24" s="70"/>
      <c r="L24" s="68"/>
      <c r="M24" s="68"/>
    </row>
    <row r="25" s="3" customFormat="1" ht="18" customHeight="1" spans="1:13">
      <c r="A25" s="63" t="s">
        <v>51</v>
      </c>
      <c r="B25" s="64"/>
      <c r="C25" s="64" t="s">
        <v>52</v>
      </c>
      <c r="D25" s="64"/>
      <c r="E25" s="64"/>
      <c r="F25" s="64"/>
      <c r="G25" s="64"/>
      <c r="H25" s="64"/>
      <c r="I25" s="69"/>
      <c r="J25" s="70"/>
      <c r="K25" s="70"/>
      <c r="L25" s="68"/>
      <c r="M25" s="68"/>
    </row>
    <row r="26" s="3" customFormat="1" ht="30" customHeight="1" spans="1:13">
      <c r="A26" s="63" t="s">
        <v>53</v>
      </c>
      <c r="B26" s="64"/>
      <c r="C26" s="64" t="s">
        <v>54</v>
      </c>
      <c r="D26" s="64"/>
      <c r="E26" s="64"/>
      <c r="F26" s="64"/>
      <c r="G26" s="64"/>
      <c r="H26" s="64"/>
      <c r="I26" s="69"/>
      <c r="J26" s="70"/>
      <c r="K26" s="70"/>
      <c r="L26" s="68"/>
      <c r="M26" s="68"/>
    </row>
    <row r="27" s="3" customFormat="1" ht="18" customHeight="1" spans="1:13">
      <c r="A27" s="63" t="s">
        <v>55</v>
      </c>
      <c r="B27" s="64"/>
      <c r="C27" s="64" t="s">
        <v>56</v>
      </c>
      <c r="D27" s="64"/>
      <c r="E27" s="64"/>
      <c r="F27" s="64"/>
      <c r="G27" s="64"/>
      <c r="H27" s="64"/>
      <c r="I27" s="69"/>
      <c r="J27" s="70"/>
      <c r="K27" s="70"/>
      <c r="L27" s="68"/>
      <c r="M27" s="68"/>
    </row>
    <row r="28" s="3" customFormat="1" ht="29" customHeight="1" spans="1:13">
      <c r="A28" s="63"/>
      <c r="B28" s="64"/>
      <c r="C28" s="64" t="s">
        <v>57</v>
      </c>
      <c r="D28" s="64"/>
      <c r="E28" s="64"/>
      <c r="F28" s="64"/>
      <c r="G28" s="64"/>
      <c r="H28" s="64"/>
      <c r="I28" s="69"/>
      <c r="J28" s="70"/>
      <c r="K28" s="70"/>
      <c r="L28" s="68"/>
      <c r="M28" s="68"/>
    </row>
    <row r="29" s="3" customFormat="1" ht="33" customHeight="1" spans="1:13">
      <c r="A29" s="63"/>
      <c r="B29" s="64"/>
      <c r="C29" s="64" t="s">
        <v>58</v>
      </c>
      <c r="D29" s="64"/>
      <c r="E29" s="64"/>
      <c r="F29" s="64"/>
      <c r="G29" s="64"/>
      <c r="H29" s="64"/>
      <c r="I29" s="69"/>
      <c r="J29" s="70"/>
      <c r="K29" s="70"/>
      <c r="L29" s="68"/>
      <c r="M29" s="68"/>
    </row>
    <row r="30" s="3" customFormat="1" ht="28" customHeight="1" spans="1:13">
      <c r="A30" s="63"/>
      <c r="B30" s="64"/>
      <c r="C30" s="64" t="s">
        <v>59</v>
      </c>
      <c r="D30" s="64"/>
      <c r="E30" s="64"/>
      <c r="F30" s="64"/>
      <c r="G30" s="64"/>
      <c r="H30" s="64"/>
      <c r="I30" s="69"/>
      <c r="J30" s="70"/>
      <c r="K30" s="70"/>
      <c r="L30" s="68"/>
      <c r="M30" s="68"/>
    </row>
    <row r="31" s="2" customFormat="1" ht="22.5" customHeight="1" spans="1:13">
      <c r="A31" s="60" t="s">
        <v>60</v>
      </c>
      <c r="B31" s="61"/>
      <c r="C31" s="61"/>
      <c r="D31" s="61"/>
      <c r="E31" s="61"/>
      <c r="F31" s="61"/>
      <c r="G31" s="61"/>
      <c r="H31" s="61"/>
      <c r="I31" s="62"/>
      <c r="J31" s="21"/>
    </row>
    <row r="32" s="2" customFormat="1" ht="18.75" customHeight="1" spans="1:13">
      <c r="A32" s="71"/>
      <c r="B32" s="72"/>
      <c r="C32" s="72"/>
      <c r="D32" s="72"/>
      <c r="E32" s="72"/>
      <c r="F32" s="72"/>
      <c r="G32" s="72"/>
      <c r="H32" s="72"/>
      <c r="I32" s="73"/>
      <c r="J32" s="21"/>
    </row>
    <row r="33" s="2" customFormat="1" ht="18.75" customHeight="1" spans="1:11">
      <c r="A33" s="71"/>
      <c r="B33" s="72"/>
      <c r="C33" s="72"/>
      <c r="D33" s="72"/>
      <c r="E33" s="72"/>
      <c r="F33" s="72"/>
      <c r="G33" s="72"/>
      <c r="H33" s="72"/>
      <c r="I33" s="73"/>
      <c r="J33" s="21"/>
    </row>
    <row r="34" s="2" customFormat="1" ht="18.75" customHeight="1" spans="1:11">
      <c r="A34" s="71"/>
      <c r="B34" s="72"/>
      <c r="C34" s="72"/>
      <c r="D34" s="72"/>
      <c r="E34" s="72"/>
      <c r="F34" s="72"/>
      <c r="G34" s="72"/>
      <c r="H34" s="72"/>
      <c r="I34" s="73"/>
      <c r="J34" s="21"/>
    </row>
    <row r="35" s="2" customFormat="1" ht="18.75" customHeight="1" spans="1:11">
      <c r="A35" s="71"/>
      <c r="B35" s="72"/>
      <c r="C35" s="72"/>
      <c r="D35" s="72"/>
      <c r="E35" s="72"/>
      <c r="F35" s="72"/>
      <c r="G35" s="72"/>
      <c r="H35" s="72"/>
      <c r="I35" s="73"/>
      <c r="J35" s="21"/>
    </row>
    <row r="36" s="2" customFormat="1" ht="18.75" customHeight="1" spans="1:11">
      <c r="A36" s="71"/>
      <c r="B36" s="72"/>
      <c r="C36" s="72"/>
      <c r="D36" s="72"/>
      <c r="E36" s="72"/>
      <c r="F36" s="72"/>
      <c r="G36" s="72"/>
      <c r="H36" s="72"/>
      <c r="I36" s="73"/>
      <c r="J36" s="21"/>
    </row>
    <row r="37" s="2" customFormat="1" ht="18.75" customHeight="1" spans="1:11">
      <c r="A37" s="71"/>
      <c r="B37" s="72"/>
      <c r="C37" s="72"/>
      <c r="D37" s="72"/>
      <c r="E37" s="72"/>
      <c r="F37" s="72"/>
      <c r="G37" s="72"/>
      <c r="H37" s="72"/>
      <c r="I37" s="73"/>
      <c r="J37" s="21"/>
    </row>
    <row r="38" s="2" customFormat="1" ht="18.75" customHeight="1" spans="1:11">
      <c r="A38" s="71"/>
      <c r="B38" s="72"/>
      <c r="C38" s="72"/>
      <c r="D38" s="72"/>
      <c r="E38" s="72"/>
      <c r="F38" s="72"/>
      <c r="G38" s="72"/>
      <c r="H38" s="72"/>
      <c r="I38" s="73"/>
      <c r="J38" s="21"/>
    </row>
    <row r="39" s="2" customFormat="1" ht="18.75" customHeight="1" spans="1:11">
      <c r="A39" s="71"/>
      <c r="B39" s="72"/>
      <c r="C39" s="72"/>
      <c r="D39" s="72"/>
      <c r="E39" s="72"/>
      <c r="F39" s="72"/>
      <c r="G39" s="72"/>
      <c r="H39" s="72"/>
      <c r="I39" s="73"/>
      <c r="J39" s="21"/>
    </row>
    <row r="40" s="2" customFormat="1" ht="16.5" customHeight="1" spans="1:11">
      <c r="A40" s="71"/>
      <c r="B40" s="72"/>
      <c r="C40" s="72"/>
      <c r="D40" s="72"/>
      <c r="E40" s="72"/>
      <c r="F40" s="72"/>
      <c r="G40" s="72"/>
      <c r="H40" s="72"/>
      <c r="I40" s="73"/>
      <c r="J40" s="21"/>
    </row>
    <row r="41" s="1" customFormat="1" ht="24" customHeight="1" spans="1:11">
      <c r="A41" s="60" t="s">
        <v>61</v>
      </c>
      <c r="B41" s="61"/>
      <c r="C41" s="61"/>
      <c r="D41" s="61"/>
      <c r="E41" s="61"/>
      <c r="F41" s="61"/>
      <c r="G41" s="61"/>
      <c r="H41" s="61"/>
      <c r="I41" s="62"/>
      <c r="J41" s="4"/>
    </row>
    <row r="42" s="1" customFormat="1" ht="18.75" customHeight="1" spans="1:11">
      <c r="A42" s="74" t="s">
        <v>62</v>
      </c>
      <c r="B42" s="75" t="s">
        <v>123</v>
      </c>
      <c r="C42" s="76"/>
      <c r="D42" s="76"/>
      <c r="E42" s="77"/>
      <c r="F42" s="78"/>
      <c r="G42" s="78"/>
      <c r="H42" s="78"/>
      <c r="I42" s="79"/>
      <c r="J42" s="4"/>
      <c r="K42" s="80"/>
    </row>
    <row r="43" s="1" customFormat="1" ht="18.75" customHeight="1" spans="1:11">
      <c r="A43" s="74" t="s">
        <v>64</v>
      </c>
      <c r="B43" s="75" t="s">
        <v>127</v>
      </c>
      <c r="C43" s="76"/>
      <c r="D43" s="76"/>
      <c r="E43" s="77"/>
      <c r="F43" s="78"/>
      <c r="G43" s="78"/>
      <c r="H43" s="78"/>
      <c r="I43" s="79"/>
      <c r="J43" s="4"/>
      <c r="K43" s="81"/>
    </row>
    <row r="44" s="1" customFormat="1" ht="18.75" hidden="1" customHeight="1" spans="1:11">
      <c r="A44" s="74" t="s">
        <v>66</v>
      </c>
      <c r="B44" s="82" t="s">
        <v>67</v>
      </c>
      <c r="C44" s="83"/>
      <c r="D44" s="83"/>
      <c r="E44" s="83"/>
      <c r="F44" s="78"/>
      <c r="G44" s="78"/>
      <c r="H44" s="78"/>
      <c r="I44" s="79"/>
      <c r="J44" s="4"/>
      <c r="K44" s="81"/>
    </row>
    <row r="45" s="1" customFormat="1" ht="18.75" customHeight="1" spans="1:11">
      <c r="A45" s="74" t="s">
        <v>68</v>
      </c>
      <c r="B45" s="75" t="s">
        <v>69</v>
      </c>
      <c r="C45" s="76"/>
      <c r="D45" s="76"/>
      <c r="E45" s="77"/>
      <c r="F45" s="78"/>
      <c r="G45" s="78"/>
      <c r="H45" s="78"/>
      <c r="I45" s="79"/>
      <c r="J45" s="4"/>
      <c r="K45" s="81"/>
    </row>
    <row r="46" s="1" customFormat="1" ht="18.75" customHeight="1" spans="1:11">
      <c r="A46" s="74" t="s">
        <v>70</v>
      </c>
      <c r="B46" s="75" t="s">
        <v>71</v>
      </c>
      <c r="C46" s="76"/>
      <c r="D46" s="76"/>
      <c r="E46" s="77"/>
      <c r="F46" s="78"/>
      <c r="G46" s="78"/>
      <c r="H46" s="78"/>
      <c r="I46" s="79"/>
      <c r="J46" s="4"/>
      <c r="K46" s="81"/>
    </row>
    <row r="47" s="1" customFormat="1" ht="18.75" hidden="1" customHeight="1" spans="1:11">
      <c r="A47" s="74" t="s">
        <v>72</v>
      </c>
      <c r="B47" s="82" t="s">
        <v>73</v>
      </c>
      <c r="C47" s="83"/>
      <c r="D47" s="83"/>
      <c r="E47" s="83"/>
      <c r="F47" s="78"/>
      <c r="G47" s="78"/>
      <c r="H47" s="78"/>
      <c r="I47" s="79"/>
      <c r="J47" s="4"/>
      <c r="K47" s="81"/>
    </row>
    <row r="48" s="1" customFormat="1" ht="18.75" customHeight="1" spans="1:11">
      <c r="A48" s="74" t="s">
        <v>74</v>
      </c>
      <c r="B48" s="75" t="s">
        <v>128</v>
      </c>
      <c r="C48" s="76"/>
      <c r="D48" s="76"/>
      <c r="E48" s="77"/>
      <c r="F48" s="78"/>
      <c r="G48" s="78"/>
      <c r="H48" s="78"/>
      <c r="I48" s="79"/>
      <c r="J48" s="4"/>
      <c r="K48" s="81"/>
    </row>
    <row r="49" s="1" customFormat="1" ht="18.75" customHeight="1" spans="1:11">
      <c r="A49" s="74" t="s">
        <v>76</v>
      </c>
      <c r="B49" s="75" t="s">
        <v>129</v>
      </c>
      <c r="C49" s="76"/>
      <c r="D49" s="76"/>
      <c r="E49" s="77"/>
      <c r="F49" s="78"/>
      <c r="G49" s="78"/>
      <c r="H49" s="78"/>
      <c r="I49" s="79"/>
      <c r="J49" s="4"/>
    </row>
    <row r="50" s="1" customFormat="1" ht="18.75" customHeight="1" spans="1:11">
      <c r="A50" s="74" t="s">
        <v>78</v>
      </c>
      <c r="B50" s="75" t="s">
        <v>79</v>
      </c>
      <c r="C50" s="76"/>
      <c r="D50" s="76"/>
      <c r="E50" s="77"/>
      <c r="F50" s="78"/>
      <c r="G50" s="78"/>
      <c r="H50" s="78"/>
      <c r="I50" s="79"/>
      <c r="J50" s="4"/>
    </row>
    <row r="51" s="1" customFormat="1" ht="39" customHeight="1" spans="1:11">
      <c r="A51" s="74" t="s">
        <v>80</v>
      </c>
      <c r="B51" s="75" t="s">
        <v>81</v>
      </c>
      <c r="C51" s="76"/>
      <c r="D51" s="76"/>
      <c r="E51" s="77"/>
      <c r="F51" s="78"/>
      <c r="G51" s="78"/>
      <c r="H51" s="78"/>
      <c r="I51" s="79"/>
      <c r="J51" s="4"/>
    </row>
    <row r="52" s="1" customFormat="1" ht="18.75" customHeight="1" spans="1:11">
      <c r="A52" s="74" t="s">
        <v>82</v>
      </c>
      <c r="B52" s="75" t="s">
        <v>83</v>
      </c>
      <c r="C52" s="76"/>
      <c r="D52" s="76"/>
      <c r="E52" s="77"/>
      <c r="F52" s="78"/>
      <c r="G52" s="78"/>
      <c r="H52" s="78"/>
      <c r="I52" s="79"/>
      <c r="J52" s="4"/>
    </row>
    <row r="53" s="1" customFormat="1" ht="18.75" customHeight="1" spans="1:11">
      <c r="A53" s="74" t="s">
        <v>84</v>
      </c>
      <c r="B53" s="75" t="s">
        <v>85</v>
      </c>
      <c r="C53" s="76"/>
      <c r="D53" s="76"/>
      <c r="E53" s="77"/>
      <c r="F53" s="78"/>
      <c r="G53" s="78"/>
      <c r="H53" s="78"/>
      <c r="I53" s="79"/>
      <c r="J53" s="4"/>
    </row>
    <row r="54" s="1" customFormat="1" ht="18.75" customHeight="1" spans="1:11">
      <c r="A54" s="74" t="s">
        <v>86</v>
      </c>
      <c r="B54" s="75" t="s">
        <v>121</v>
      </c>
      <c r="C54" s="76"/>
      <c r="D54" s="76"/>
      <c r="E54" s="77"/>
      <c r="F54" s="78"/>
      <c r="G54" s="78"/>
      <c r="H54" s="78"/>
      <c r="I54" s="79"/>
      <c r="J54" s="4"/>
      <c r="K54" s="81"/>
    </row>
    <row r="55" s="1" customFormat="1" ht="35" customHeight="1" spans="1:11">
      <c r="A55" s="74" t="s">
        <v>88</v>
      </c>
      <c r="B55" s="75" t="s">
        <v>122</v>
      </c>
      <c r="C55" s="76"/>
      <c r="D55" s="76"/>
      <c r="E55" s="77"/>
      <c r="F55" s="78"/>
      <c r="G55" s="78"/>
      <c r="H55" s="78"/>
      <c r="I55" s="79"/>
      <c r="J55" s="4"/>
      <c r="K55" s="81"/>
    </row>
    <row r="56" s="1" customFormat="1" ht="18.75" customHeight="1" spans="1:11">
      <c r="A56" s="74" t="s">
        <v>90</v>
      </c>
      <c r="B56" s="75" t="s">
        <v>91</v>
      </c>
      <c r="C56" s="76"/>
      <c r="D56" s="76"/>
      <c r="E56" s="77"/>
      <c r="F56" s="78"/>
      <c r="G56" s="78"/>
      <c r="H56" s="78"/>
      <c r="I56" s="79"/>
      <c r="J56" s="4"/>
      <c r="K56" s="81"/>
    </row>
    <row r="57" s="1" customFormat="1" ht="18.75" customHeight="1" spans="1:11">
      <c r="A57" s="74" t="s">
        <v>92</v>
      </c>
      <c r="B57" s="75" t="s">
        <v>93</v>
      </c>
      <c r="C57" s="76"/>
      <c r="D57" s="76"/>
      <c r="E57" s="77"/>
      <c r="F57" s="78"/>
      <c r="G57" s="78"/>
      <c r="H57" s="78"/>
      <c r="I57" s="79"/>
      <c r="J57" s="4"/>
    </row>
    <row r="58" s="1" customFormat="1" ht="18.75" customHeight="1" spans="1:11">
      <c r="A58" s="74" t="s">
        <v>94</v>
      </c>
      <c r="B58" s="75" t="s">
        <v>95</v>
      </c>
      <c r="C58" s="76"/>
      <c r="D58" s="76"/>
      <c r="E58" s="77"/>
      <c r="F58" s="78"/>
      <c r="G58" s="78"/>
      <c r="H58" s="78"/>
      <c r="I58" s="79"/>
      <c r="J58" s="4"/>
    </row>
    <row r="59" s="1" customFormat="1" ht="18.75" customHeight="1" spans="1:11">
      <c r="A59" s="74" t="s">
        <v>96</v>
      </c>
      <c r="B59" s="75" t="s">
        <v>97</v>
      </c>
      <c r="C59" s="76"/>
      <c r="D59" s="76"/>
      <c r="E59" s="77"/>
      <c r="F59" s="78"/>
      <c r="G59" s="78"/>
      <c r="H59" s="78"/>
      <c r="I59" s="79"/>
      <c r="J59" s="4"/>
    </row>
    <row r="60" s="1" customFormat="1" ht="18.75" customHeight="1" spans="1:11">
      <c r="A60" s="74" t="s">
        <v>98</v>
      </c>
      <c r="B60" s="75" t="s">
        <v>99</v>
      </c>
      <c r="C60" s="76"/>
      <c r="D60" s="76"/>
      <c r="E60" s="77"/>
      <c r="F60" s="78"/>
      <c r="G60" s="78"/>
      <c r="H60" s="78"/>
      <c r="I60" s="79"/>
      <c r="J60" s="4"/>
    </row>
    <row r="61" s="1" customFormat="1" ht="32.25" customHeight="1" spans="1:11">
      <c r="A61" s="74" t="s">
        <v>100</v>
      </c>
      <c r="B61" s="75" t="s">
        <v>101</v>
      </c>
      <c r="C61" s="76"/>
      <c r="D61" s="76"/>
      <c r="E61" s="77"/>
      <c r="F61" s="78"/>
      <c r="G61" s="78"/>
      <c r="H61" s="78"/>
      <c r="I61" s="79"/>
      <c r="J61" s="4"/>
    </row>
    <row r="62" s="1" customFormat="1" ht="18.75" customHeight="1" spans="1:11">
      <c r="A62" s="74" t="s">
        <v>102</v>
      </c>
      <c r="B62" s="75" t="s">
        <v>103</v>
      </c>
      <c r="C62" s="76"/>
      <c r="D62" s="76"/>
      <c r="E62" s="77"/>
      <c r="F62" s="78"/>
      <c r="G62" s="78"/>
      <c r="H62" s="78"/>
      <c r="I62" s="79"/>
      <c r="J62" s="4"/>
    </row>
    <row r="63" s="1" customFormat="1" ht="63" customHeight="1" spans="1:11">
      <c r="A63" s="74" t="s">
        <v>104</v>
      </c>
      <c r="B63" s="75" t="s">
        <v>105</v>
      </c>
      <c r="C63" s="76"/>
      <c r="D63" s="76"/>
      <c r="E63" s="77"/>
      <c r="F63" s="78"/>
      <c r="G63" s="78"/>
      <c r="H63" s="78"/>
      <c r="I63" s="79"/>
      <c r="J63" s="4"/>
    </row>
    <row r="64" s="1" customFormat="1" ht="18.75" customHeight="1" spans="1:11">
      <c r="A64" s="74" t="s">
        <v>106</v>
      </c>
      <c r="B64" s="75" t="s">
        <v>107</v>
      </c>
      <c r="C64" s="76"/>
      <c r="D64" s="76"/>
      <c r="E64" s="77"/>
      <c r="F64" s="78"/>
      <c r="G64" s="78"/>
      <c r="H64" s="78"/>
      <c r="I64" s="79"/>
      <c r="J64" s="4"/>
    </row>
    <row r="65" s="1" customFormat="1" ht="37" customHeight="1" spans="1:10">
      <c r="A65" s="74" t="s">
        <v>108</v>
      </c>
      <c r="B65" s="75" t="s">
        <v>109</v>
      </c>
      <c r="C65" s="76"/>
      <c r="D65" s="76"/>
      <c r="E65" s="77"/>
      <c r="F65" s="78"/>
      <c r="G65" s="78"/>
      <c r="H65" s="78"/>
      <c r="I65" s="79"/>
      <c r="J65" s="4"/>
    </row>
    <row r="66" s="1" customFormat="1" ht="18.75" customHeight="1" spans="1:10">
      <c r="A66" s="74" t="s">
        <v>110</v>
      </c>
      <c r="B66" s="75" t="s">
        <v>111</v>
      </c>
      <c r="C66" s="76"/>
      <c r="D66" s="76"/>
      <c r="E66" s="77"/>
      <c r="F66" s="78"/>
      <c r="G66" s="78"/>
      <c r="H66" s="78"/>
      <c r="I66" s="79"/>
      <c r="J66" s="4"/>
    </row>
    <row r="67" s="1" customFormat="1" ht="18.75" customHeight="1" spans="1:10">
      <c r="A67" s="74" t="s">
        <v>112</v>
      </c>
      <c r="B67" s="75" t="s">
        <v>113</v>
      </c>
      <c r="C67" s="76"/>
      <c r="D67" s="76"/>
      <c r="E67" s="77"/>
      <c r="F67" s="78"/>
      <c r="G67" s="78"/>
      <c r="H67" s="78"/>
      <c r="I67" s="79"/>
      <c r="J67" s="4"/>
    </row>
    <row r="68" s="1" customFormat="1" ht="192" customHeight="1" spans="1:10">
      <c r="A68" s="84"/>
      <c r="B68" s="85"/>
      <c r="C68" s="85"/>
      <c r="D68" s="85"/>
      <c r="E68" s="85"/>
      <c r="F68" s="85"/>
      <c r="G68" s="85"/>
      <c r="H68" s="85"/>
      <c r="I68" s="86"/>
      <c r="J68" s="4"/>
    </row>
  </sheetData>
  <mergeCells count="80">
    <mergeCell ref="A1:I1"/>
    <mergeCell ref="A2:I2"/>
    <mergeCell ref="A3:I3"/>
    <mergeCell ref="A4:I4"/>
    <mergeCell ref="B5:E5"/>
    <mergeCell ref="B6:E6"/>
    <mergeCell ref="B7:E7"/>
    <mergeCell ref="A8:I8"/>
    <mergeCell ref="B9:C9"/>
    <mergeCell ref="G9:H9"/>
    <mergeCell ref="B10:C10"/>
    <mergeCell ref="G10:H10"/>
    <mergeCell ref="B11:C11"/>
    <mergeCell ref="G11:H11"/>
    <mergeCell ref="B12:C12"/>
    <mergeCell ref="G12:H12"/>
    <mergeCell ref="B13:C13"/>
    <mergeCell ref="G13:H13"/>
    <mergeCell ref="B14:C14"/>
    <mergeCell ref="G14:H14"/>
    <mergeCell ref="B15:C15"/>
    <mergeCell ref="G15:H15"/>
    <mergeCell ref="B16:C16"/>
    <mergeCell ref="G16:H16"/>
    <mergeCell ref="B17:C17"/>
    <mergeCell ref="G17:H17"/>
    <mergeCell ref="B18:C18"/>
    <mergeCell ref="G18:H18"/>
    <mergeCell ref="B19:C19"/>
    <mergeCell ref="G19:H19"/>
    <mergeCell ref="B20:C20"/>
    <mergeCell ref="G20:H20"/>
    <mergeCell ref="A21:F21"/>
    <mergeCell ref="G21:I21"/>
    <mergeCell ref="A22:I22"/>
    <mergeCell ref="A23:B23"/>
    <mergeCell ref="C23:I23"/>
    <mergeCell ref="A24:B24"/>
    <mergeCell ref="C24:I24"/>
    <mergeCell ref="A25:B25"/>
    <mergeCell ref="C25:I25"/>
    <mergeCell ref="A26:B26"/>
    <mergeCell ref="C26:I26"/>
    <mergeCell ref="C27:I27"/>
    <mergeCell ref="C28:I28"/>
    <mergeCell ref="C29:I29"/>
    <mergeCell ref="C30:I30"/>
    <mergeCell ref="A31:I31"/>
    <mergeCell ref="A41:I41"/>
    <mergeCell ref="B42:E42"/>
    <mergeCell ref="B43:E43"/>
    <mergeCell ref="B45:E45"/>
    <mergeCell ref="B46:E46"/>
    <mergeCell ref="B48:E48"/>
    <mergeCell ref="B49:E49"/>
    <mergeCell ref="B50:E50"/>
    <mergeCell ref="B51:E51"/>
    <mergeCell ref="B52:E52"/>
    <mergeCell ref="B53:E53"/>
    <mergeCell ref="B54:E54"/>
    <mergeCell ref="B55:E55"/>
    <mergeCell ref="B56:E56"/>
    <mergeCell ref="B57:E57"/>
    <mergeCell ref="B58:E58"/>
    <mergeCell ref="B59:E59"/>
    <mergeCell ref="B60:E60"/>
    <mergeCell ref="B61:E61"/>
    <mergeCell ref="B62:E62"/>
    <mergeCell ref="B63:E63"/>
    <mergeCell ref="B64:E64"/>
    <mergeCell ref="B65:E65"/>
    <mergeCell ref="B66:E66"/>
    <mergeCell ref="B67:E67"/>
    <mergeCell ref="A68:I68"/>
    <mergeCell ref="I10:I13"/>
    <mergeCell ref="I15:I17"/>
    <mergeCell ref="F5:I7"/>
    <mergeCell ref="A27:B30"/>
    <mergeCell ref="A32:I40"/>
    <mergeCell ref="F42:I67"/>
  </mergeCells>
  <hyperlinks>
    <hyperlink ref="B11" r:id="rId2" display="Dia@2.5mm 10m"/>
  </hyperlink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P3.91</vt:lpstr>
      <vt:lpstr>P6.25</vt:lpstr>
      <vt:lpstr>P10.4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庄梦</cp:lastModifiedBy>
  <dcterms:created xsi:type="dcterms:W3CDTF">2026-07-13T07:21:00Z</dcterms:created>
  <dcterms:modified xsi:type="dcterms:W3CDTF">2026-07-17T07:08:59Z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5D130568A0F646E29B3183CA1242550A_11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</Properties>
</file>