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325"/>
  </bookViews>
  <sheets>
    <sheet name="4500CD" sheetId="5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<sst xmlns="http://schemas.openxmlformats.org/spreadsheetml/2006/main" count="144" uniqueCount="127">
  <si>
    <t xml:space="preserve">       Henan Pingzhou Electronic Technology Co., Ltd.</t>
  </si>
  <si>
    <t>Addr:  South China City Building Materials Trading Center, Xincheng District, Zhengzhou City, Henan Province, China - 8a-1-523</t>
  </si>
  <si>
    <t>WhatsApp:+86 15039088201                                                                    E-mail: huishengtao678@gmail.com</t>
  </si>
  <si>
    <t>LED transparent screen, size 3.91*7.8, quotation available</t>
  </si>
  <si>
    <t>案例</t>
  </si>
  <si>
    <t>The buyer</t>
  </si>
  <si>
    <t>Seller</t>
  </si>
  <si>
    <t>Contact person</t>
  </si>
  <si>
    <t>Company</t>
  </si>
  <si>
    <t>Mobile phone</t>
  </si>
  <si>
    <t>Address</t>
  </si>
  <si>
    <t>屏体尺寸</t>
  </si>
  <si>
    <t xml:space="preserve"> Screen size: 4*2 m = 8 ㎡</t>
  </si>
  <si>
    <t>序号</t>
  </si>
  <si>
    <t>项目</t>
  </si>
  <si>
    <t>Equipment Name</t>
  </si>
  <si>
    <t xml:space="preserve">type specification
</t>
  </si>
  <si>
    <t>quantity</t>
  </si>
  <si>
    <t xml:space="preserve">unit
</t>
  </si>
  <si>
    <t>unit price</t>
  </si>
  <si>
    <t>total prices</t>
  </si>
  <si>
    <t xml:space="preserve">remark
</t>
  </si>
  <si>
    <t>Screen body part</t>
  </si>
  <si>
    <t>Outdoor LED transparent screen</t>
  </si>
  <si>
    <t>P3.91*7.8</t>
  </si>
  <si>
    <t>㎡</t>
  </si>
  <si>
    <t>1000*1000 * 8pcs</t>
  </si>
  <si>
    <t>processor</t>
  </si>
  <si>
    <t>video processor</t>
  </si>
  <si>
    <t>pcs</t>
  </si>
  <si>
    <t>Receiving card</t>
  </si>
  <si>
    <t>Nova/Callette</t>
  </si>
  <si>
    <t>include</t>
  </si>
  <si>
    <t>`</t>
  </si>
  <si>
    <t>power supply</t>
  </si>
  <si>
    <t>Silent professional power supply</t>
  </si>
  <si>
    <t>packing box</t>
  </si>
  <si>
    <t xml:space="preserve">                                                Total:</t>
  </si>
  <si>
    <t>peripheral equipment</t>
  </si>
  <si>
    <t>Screw</t>
  </si>
  <si>
    <t>Backup receiving card</t>
  </si>
  <si>
    <t>Backup lamp panel</t>
  </si>
  <si>
    <t>Backup power supply</t>
  </si>
  <si>
    <t>Transfer board</t>
  </si>
  <si>
    <t xml:space="preserve">                                                                                                       in total</t>
  </si>
  <si>
    <t>ocean freight(DDP)</t>
  </si>
  <si>
    <t>备注：</t>
  </si>
  <si>
    <t>Serial Number</t>
  </si>
  <si>
    <t>Technical Specifications</t>
  </si>
  <si>
    <t>1</t>
  </si>
  <si>
    <t>Spacing (horizontal, vertical, etc.)</t>
  </si>
  <si>
    <t>Horizontal: 3.91, Vertical: 7.8</t>
  </si>
  <si>
    <t>2</t>
  </si>
  <si>
    <t>Unit pixel hollowing rate (%)</t>
  </si>
  <si>
    <t>75%</t>
  </si>
  <si>
    <t>3</t>
  </si>
  <si>
    <t>Pixel density (dots per square meter)</t>
  </si>
  <si>
    <t>32768</t>
  </si>
  <si>
    <t>4</t>
  </si>
  <si>
    <r>
      <rPr>
        <sz val="10"/>
        <color rgb="FF000000"/>
        <rFont val="宋体"/>
        <charset val="134"/>
      </rPr>
      <t>Resolution / M2</t>
    </r>
    <r>
      <rPr>
        <sz val="10"/>
        <rFont val="宋体"/>
        <charset val="134"/>
      </rPr>
      <t xml:space="preserve">       </t>
    </r>
  </si>
  <si>
    <t>256*128</t>
  </si>
  <si>
    <t>5</t>
  </si>
  <si>
    <t>Scanning method</t>
  </si>
  <si>
    <t>1/8</t>
  </si>
  <si>
    <t>6</t>
  </si>
  <si>
    <t xml:space="preserve">Maximum power consumption (W/M2)         </t>
  </si>
  <si>
    <t>800</t>
  </si>
  <si>
    <t>7</t>
  </si>
  <si>
    <t xml:space="preserve">Average power consumption of video playback (W/M2)           </t>
  </si>
  <si>
    <t>360</t>
  </si>
  <si>
    <t>8</t>
  </si>
  <si>
    <t>Display brightness (nits)</t>
  </si>
  <si>
    <t>4500</t>
  </si>
  <si>
    <t>9</t>
  </si>
  <si>
    <t>Box size (mm)</t>
  </si>
  <si>
    <t>1000*1000*80</t>
  </si>
  <si>
    <t>10</t>
  </si>
  <si>
    <t xml:space="preserve">Box weight (KG)   </t>
  </si>
  <si>
    <t>7.5</t>
  </si>
  <si>
    <t>11</t>
  </si>
  <si>
    <t xml:space="preserve">Screen refresh rate (Hz)     </t>
  </si>
  <si>
    <t>≥1920</t>
  </si>
  <si>
    <t>12</t>
  </si>
  <si>
    <t>Pixel composition</t>
  </si>
  <si>
    <t>1R1G1B</t>
  </si>
  <si>
    <t>13</t>
  </si>
  <si>
    <t>Driver IC</t>
  </si>
  <si>
    <t>ICN2038</t>
  </si>
  <si>
    <t>14</t>
  </si>
  <si>
    <t>LED control system</t>
  </si>
  <si>
    <t>Carlette / Nova</t>
  </si>
  <si>
    <t>15</t>
  </si>
  <si>
    <t>display port</t>
  </si>
  <si>
    <t>DVI/HDMI/DP/Cable/USB/WIFI/Internet cloud control</t>
  </si>
  <si>
    <t>16</t>
  </si>
  <si>
    <t>gray scale</t>
  </si>
  <si>
    <t>65536bit</t>
  </si>
  <si>
    <t>17</t>
  </si>
  <si>
    <t>level of protection</t>
  </si>
  <si>
    <t>IP30</t>
  </si>
  <si>
    <t>18</t>
  </si>
  <si>
    <t>LED package</t>
  </si>
  <si>
    <t>1921 Label sticker</t>
  </si>
  <si>
    <t>19</t>
  </si>
  <si>
    <t>Shadow Elimination Function</t>
  </si>
  <si>
    <t>Equipped with</t>
  </si>
  <si>
    <t>20</t>
  </si>
  <si>
    <t>Power parameters</t>
  </si>
  <si>
    <t>Power factor correction LED-specific power supply, DC5V, 80A, PFC</t>
  </si>
  <si>
    <t>21</t>
  </si>
  <si>
    <t xml:space="preserve">working voltage
</t>
  </si>
  <si>
    <t>DC4.6~5V</t>
  </si>
  <si>
    <t>22</t>
  </si>
  <si>
    <t>input voltage</t>
  </si>
  <si>
    <t>AC 100 - 240V, 50/60Hz, 4.9A, Voltage Adaptive</t>
  </si>
  <si>
    <t>23</t>
  </si>
  <si>
    <t>Working temperature/humidity</t>
  </si>
  <si>
    <t>-20 to 50 degrees Celsius, 10% - 90% without condensation</t>
  </si>
  <si>
    <t>24</t>
  </si>
  <si>
    <t>Box material</t>
  </si>
  <si>
    <t>Aluminum profile</t>
  </si>
  <si>
    <t>25</t>
  </si>
  <si>
    <t xml:space="preserve">way to install
</t>
  </si>
  <si>
    <t>Lifting / Laying</t>
  </si>
  <si>
    <t>26</t>
  </si>
  <si>
    <t>LED lamp lifespan</t>
  </si>
  <si>
    <t>Theoretical maximum: 100,000 hours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</si>
</sst>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US$&quot;#,##0;\-&quot;US$&quot;#,##0"/>
  </numFmts>
  <fonts count="49">
    <font>
      <sz val="12"/>
      <name val="宋体"/>
      <charset val="134"/>
    </font>
    <font>
      <sz val="12"/>
      <name val="等线"/>
      <charset val="134"/>
    </font>
    <font>
      <sz val="12"/>
      <name val="Arial"/>
      <charset val="134"/>
    </font>
    <font>
      <sz val="9"/>
      <name val="Arial"/>
      <charset val="134"/>
    </font>
    <font>
      <sz val="9"/>
      <name val="等线"/>
      <charset val="134"/>
    </font>
    <font>
      <b/>
      <sz val="22"/>
      <name val="Times New Roman"/>
      <charset val="0"/>
    </font>
    <font>
      <b/>
      <sz val="12"/>
      <color rgb="FF000000"/>
      <name val="Times New Roman"/>
      <charset val="0"/>
    </font>
    <font>
      <b/>
      <sz val="12"/>
      <name val="Times New Roman"/>
      <charset val="0"/>
    </font>
    <font>
      <b/>
      <sz val="20"/>
      <name val="等线"/>
      <charset val="134"/>
    </font>
    <font>
      <sz val="24"/>
      <name val="等线"/>
      <charset val="134"/>
    </font>
    <font>
      <b/>
      <sz val="11"/>
      <color rgb="FFFFFFFF"/>
      <name val="黑体"/>
      <charset val="134"/>
    </font>
    <font>
      <b/>
      <sz val="11"/>
      <color indexed="9"/>
      <name val="黑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4"/>
      <name val="等线"/>
      <charset val="134"/>
    </font>
    <font>
      <b/>
      <sz val="16"/>
      <name val="等线"/>
      <charset val="134"/>
    </font>
    <font>
      <b/>
      <sz val="12"/>
      <name val="等线"/>
      <charset val="134"/>
    </font>
    <font>
      <sz val="11"/>
      <color theme="1"/>
      <name val="Times New Roman"/>
      <charset val="0"/>
    </font>
    <font>
      <b/>
      <sz val="12"/>
      <color rgb="FFFF0000"/>
      <name val="等线"/>
      <charset val="134"/>
    </font>
    <font>
      <b/>
      <sz val="12"/>
      <color theme="1"/>
      <name val="等线"/>
      <charset val="134"/>
    </font>
    <font>
      <sz val="10"/>
      <name val="等线"/>
      <charset val="134"/>
    </font>
    <font>
      <b/>
      <sz val="14"/>
      <color rgb="FFFF0000"/>
      <name val="等线"/>
      <charset val="134"/>
    </font>
    <font>
      <sz val="10"/>
      <color rgb="FF000000"/>
      <name val="宋体"/>
      <charset val="134"/>
      <scheme val="minor"/>
    </font>
    <font>
      <b/>
      <sz val="14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12"/>
      <name val="宋体"/>
      <charset val="134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5" borderId="1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6" borderId="19" applyNumberFormat="0" applyAlignment="0" applyProtection="0">
      <alignment vertical="center"/>
    </xf>
    <xf numFmtId="0" fontId="37" fillId="7" borderId="20" applyNumberFormat="0" applyAlignment="0" applyProtection="0">
      <alignment vertical="center"/>
    </xf>
    <xf numFmtId="0" fontId="38" fillId="7" borderId="19" applyNumberFormat="0" applyAlignment="0" applyProtection="0">
      <alignment vertical="center"/>
    </xf>
    <xf numFmtId="0" fontId="39" fillId="8" borderId="21" applyNumberFormat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0" fillId="0" borderId="0"/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9" xfId="0" applyNumberFormat="1" applyFont="1" applyFill="1" applyBorder="1" applyAlignment="1" applyProtection="1">
      <alignment horizontal="center" vertical="center"/>
    </xf>
    <xf numFmtId="0" fontId="11" fillId="2" borderId="9" xfId="0" applyNumberFormat="1" applyFont="1" applyFill="1" applyBorder="1" applyAlignment="1" applyProtection="1">
      <alignment horizontal="center" vertical="center"/>
    </xf>
    <xf numFmtId="0" fontId="12" fillId="0" borderId="9" xfId="0" applyNumberFormat="1" applyFont="1" applyFill="1" applyBorder="1" applyAlignment="1" applyProtection="1">
      <alignment horizontal="left" vertical="center"/>
    </xf>
    <xf numFmtId="0" fontId="13" fillId="0" borderId="9" xfId="0" applyNumberFormat="1" applyFont="1" applyFill="1" applyBorder="1" applyAlignment="1" applyProtection="1">
      <alignment horizontal="left" vertical="center"/>
    </xf>
    <xf numFmtId="0" fontId="14" fillId="0" borderId="9" xfId="0" applyNumberFormat="1" applyFont="1" applyFill="1" applyBorder="1" applyAlignment="1" applyProtection="1">
      <alignment horizontal="left" vertical="center"/>
    </xf>
    <xf numFmtId="0" fontId="13" fillId="0" borderId="9" xfId="0" applyNumberFormat="1" applyFont="1" applyFill="1" applyBorder="1" applyAlignment="1" applyProtection="1">
      <alignment horizontal="left" vertical="center" wrapText="1"/>
    </xf>
    <xf numFmtId="0" fontId="15" fillId="0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  <xf numFmtId="176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Border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8" fillId="0" borderId="10" xfId="52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left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0" fontId="24" fillId="0" borderId="9" xfId="0" applyNumberFormat="1" applyFont="1" applyFill="1" applyBorder="1" applyAlignment="1">
      <alignment horizontal="center" vertical="center" wrapText="1"/>
    </xf>
    <xf numFmtId="49" fontId="23" fillId="0" borderId="9" xfId="0" applyNumberFormat="1" applyFont="1" applyFill="1" applyBorder="1" applyAlignment="1">
      <alignment vertical="center"/>
    </xf>
    <xf numFmtId="49" fontId="23" fillId="0" borderId="9" xfId="0" applyNumberFormat="1" applyFont="1" applyFill="1" applyBorder="1" applyAlignment="1">
      <alignment horizontal="left" vertical="center"/>
    </xf>
    <xf numFmtId="0" fontId="23" fillId="0" borderId="9" xfId="0" applyNumberFormat="1" applyFont="1" applyFill="1" applyBorder="1" applyAlignment="1">
      <alignment horizontal="center" vertical="center"/>
    </xf>
    <xf numFmtId="49" fontId="23" fillId="4" borderId="9" xfId="0" applyNumberFormat="1" applyFont="1" applyFill="1" applyBorder="1" applyAlignment="1">
      <alignment vertical="center"/>
    </xf>
    <xf numFmtId="49" fontId="23" fillId="4" borderId="9" xfId="0" applyNumberFormat="1" applyFont="1" applyFill="1" applyBorder="1" applyAlignment="1">
      <alignment horizontal="left" vertical="center" wrapText="1"/>
    </xf>
    <xf numFmtId="49" fontId="23" fillId="4" borderId="9" xfId="0" applyNumberFormat="1" applyFont="1" applyFill="1" applyBorder="1" applyAlignment="1">
      <alignment horizontal="left" vertical="center"/>
    </xf>
    <xf numFmtId="0" fontId="23" fillId="4" borderId="9" xfId="0" applyNumberFormat="1" applyFont="1" applyFill="1" applyBorder="1" applyAlignment="1">
      <alignment horizontal="center" vertical="center"/>
    </xf>
    <xf numFmtId="49" fontId="25" fillId="0" borderId="9" xfId="0" applyNumberFormat="1" applyFont="1" applyFill="1" applyBorder="1" applyAlignment="1">
      <alignment horizontal="left" vertical="center" wrapText="1"/>
    </xf>
    <xf numFmtId="49" fontId="25" fillId="4" borderId="9" xfId="0" applyNumberFormat="1" applyFont="1" applyFill="1" applyBorder="1" applyAlignment="1">
      <alignment horizontal="left" vertical="center" wrapText="1"/>
    </xf>
    <xf numFmtId="49" fontId="26" fillId="0" borderId="9" xfId="0" applyNumberFormat="1" applyFont="1" applyFill="1" applyBorder="1" applyAlignment="1">
      <alignment horizontal="left" vertical="center"/>
    </xf>
    <xf numFmtId="0" fontId="26" fillId="0" borderId="9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[0] 2" xfId="49"/>
    <cellStyle name="常规 2" xfId="50"/>
    <cellStyle name="超链接 2" xfId="51"/>
    <cellStyle name="常规 4" xf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168910</xdr:colOff>
      <xdr:row>30</xdr:row>
      <xdr:rowOff>52070</xdr:rowOff>
    </xdr:from>
    <xdr:to>
      <xdr:col>3</xdr:col>
      <xdr:colOff>844550</xdr:colOff>
      <xdr:row>30</xdr:row>
      <xdr:rowOff>3051810</xdr:rowOff>
    </xdr:to>
    <xdr:pic>
      <xdr:nvPicPr>
        <xdr:cNvPr id="2" name="图片 1" descr="C:\Users\98672\Desktop\a92c01162522c5721dd8ef0e7bf957f.jpga92c01162522c5721dd8ef0e7bf957f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168910" y="9486265"/>
          <a:ext cx="4498340" cy="2999740"/>
        </a:xfrm>
        <a:prstGeom prst="rect">
          <a:avLst/>
        </a:prstGeom>
      </xdr:spPr>
    </xdr:pic>
    <xdr:clientData/>
  </xdr:twoCellAnchor>
  <xdr:twoCellAnchor editAs="oneCell">
    <xdr:from>
      <xdr:col>5</xdr:col>
      <xdr:colOff>194310</xdr:colOff>
      <xdr:row>30</xdr:row>
      <xdr:rowOff>28575</xdr:rowOff>
    </xdr:from>
    <xdr:to>
      <xdr:col>8</xdr:col>
      <xdr:colOff>822325</xdr:colOff>
      <xdr:row>30</xdr:row>
      <xdr:rowOff>3070225</xdr:rowOff>
    </xdr:to>
    <xdr:pic>
      <xdr:nvPicPr>
        <xdr:cNvPr id="3" name="图片 2" descr="C:\Users\98672\Desktop\dc09304e7fc34e171ff4881af2a4110.jpgdc09304e7fc34e171ff4881af2a4110"/>
        <xdr:cNvPicPr>
          <a:picLocks noChangeAspect="1"/>
        </xdr:cNvPicPr>
      </xdr:nvPicPr>
      <xdr:blipFill>
        <a:blip r:embed="rId2"/>
        <a:srcRect/>
        <a:stretch>
          <a:fillRect/>
        </a:stretch>
      </xdr:blipFill>
      <xdr:spPr>
        <a:xfrm>
          <a:off x="7074535" y="9462770"/>
          <a:ext cx="4561840" cy="3041650"/>
        </a:xfrm>
        <a:prstGeom prst="rect">
          <a:avLst/>
        </a:prstGeom>
      </xdr:spPr>
    </xdr:pic>
    <xdr:clientData/>
  </xdr:twoCellAnchor>
  <xdr:twoCellAnchor editAs="oneCell">
    <xdr:from>
      <xdr:col>10</xdr:col>
      <xdr:colOff>391160</xdr:colOff>
      <xdr:row>4</xdr:row>
      <xdr:rowOff>46990</xdr:rowOff>
    </xdr:from>
    <xdr:to>
      <xdr:col>17</xdr:col>
      <xdr:colOff>25400</xdr:colOff>
      <xdr:row>20</xdr:row>
      <xdr:rowOff>160655</xdr:rowOff>
    </xdr:to>
    <xdr:pic>
      <xdr:nvPicPr>
        <xdr:cNvPr id="4" name="图片 3" descr="C:\Users\98672\Desktop\图片视频案例\微信截图_20220331143123.png微信截图_20220331143123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3707745" y="1755140"/>
          <a:ext cx="4434840" cy="4758055"/>
        </a:xfrm>
        <a:prstGeom prst="rect">
          <a:avLst/>
        </a:prstGeom>
      </xdr:spPr>
    </xdr:pic>
    <xdr:clientData/>
  </xdr:twoCellAnchor>
  <xdr:twoCellAnchor editAs="oneCell">
    <xdr:from>
      <xdr:col>10</xdr:col>
      <xdr:colOff>379730</xdr:colOff>
      <xdr:row>21</xdr:row>
      <xdr:rowOff>122555</xdr:rowOff>
    </xdr:from>
    <xdr:to>
      <xdr:col>17</xdr:col>
      <xdr:colOff>62865</xdr:colOff>
      <xdr:row>30</xdr:row>
      <xdr:rowOff>2582545</xdr:rowOff>
    </xdr:to>
    <xdr:pic>
      <xdr:nvPicPr>
        <xdr:cNvPr id="5" name="图片 4" descr="C:\Users\98672\Desktop\图片视频案例\微信截图_20220331135446.png微信截图_20220331135446"/>
        <xdr:cNvPicPr>
          <a:picLocks noChangeAspect="1"/>
        </xdr:cNvPicPr>
      </xdr:nvPicPr>
      <xdr:blipFill>
        <a:blip r:embed="rId4"/>
        <a:srcRect/>
        <a:stretch>
          <a:fillRect/>
        </a:stretch>
      </xdr:blipFill>
      <xdr:spPr>
        <a:xfrm>
          <a:off x="13696315" y="6756400"/>
          <a:ext cx="4483735" cy="526034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30</xdr:row>
      <xdr:rowOff>1762125</xdr:rowOff>
    </xdr:from>
    <xdr:to>
      <xdr:col>17</xdr:col>
      <xdr:colOff>624840</xdr:colOff>
      <xdr:row>48</xdr:row>
      <xdr:rowOff>177800</xdr:rowOff>
    </xdr:to>
    <xdr:pic>
      <xdr:nvPicPr>
        <xdr:cNvPr id="6" name="图片 5" descr="1646969773(1)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754610" y="11196320"/>
          <a:ext cx="5987415" cy="6937375"/>
        </a:xfrm>
        <a:prstGeom prst="rect">
          <a:avLst/>
        </a:prstGeom>
      </xdr:spPr>
    </xdr:pic>
    <xdr:clientData/>
  </xdr:twoCellAnchor>
  <xdr:twoCellAnchor editAs="oneCell">
    <xdr:from>
      <xdr:col>0</xdr:col>
      <xdr:colOff>180340</xdr:colOff>
      <xdr:row>0</xdr:row>
      <xdr:rowOff>142240</xdr:rowOff>
    </xdr:from>
    <xdr:to>
      <xdr:col>1</xdr:col>
      <xdr:colOff>927735</xdr:colOff>
      <xdr:row>2</xdr:row>
      <xdr:rowOff>99695</xdr:rowOff>
    </xdr:to>
    <xdr:pic>
      <xdr:nvPicPr>
        <xdr:cNvPr id="7" name="图片 6" descr="logo(1)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80340" y="142240"/>
          <a:ext cx="1531620" cy="884555"/>
        </a:xfrm>
        <a:prstGeom prst="rect">
          <a:avLst/>
        </a:prstGeom>
      </xdr:spPr>
    </xdr:pic>
    <xdr:clientData/>
  </xdr:twoCellAnchor>
  <xdr:twoCellAnchor editAs="oneCell">
    <xdr:from>
      <xdr:col>6</xdr:col>
      <xdr:colOff>210820</xdr:colOff>
      <xdr:row>34</xdr:row>
      <xdr:rowOff>144145</xdr:rowOff>
    </xdr:from>
    <xdr:to>
      <xdr:col>8</xdr:col>
      <xdr:colOff>1632585</xdr:colOff>
      <xdr:row>39</xdr:row>
      <xdr:rowOff>129540</xdr:rowOff>
    </xdr:to>
    <xdr:pic>
      <xdr:nvPicPr>
        <xdr:cNvPr id="8" name="图片 7" descr="印章"/>
        <xdr:cNvPicPr>
          <a:picLocks noChangeAspect="1"/>
        </xdr:cNvPicPr>
      </xdr:nvPicPr>
      <xdr:blipFill>
        <a:blip r:embed="rId7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 rot="720000">
          <a:off x="8376920" y="13655040"/>
          <a:ext cx="4069715" cy="157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0"/>
  <sheetViews>
    <sheetView tabSelected="1" zoomScale="85" zoomScaleNormal="85" topLeftCell="A21" workbookViewId="0">
      <selection activeCell="AC35" sqref="AC35"/>
    </sheetView>
  </sheetViews>
  <sheetFormatPr defaultColWidth="8.625" defaultRowHeight="15.75"/>
  <cols>
    <col min="1" max="1" width="10.2916666666667" style="5" customWidth="1"/>
    <col min="2" max="2" width="19.75" style="5" customWidth="1"/>
    <col min="3" max="3" width="20.125" style="7" customWidth="1"/>
    <col min="4" max="4" width="29.625" style="5" customWidth="1"/>
    <col min="5" max="5" width="10.5" style="5" customWidth="1"/>
    <col min="6" max="6" width="16.875" style="5" customWidth="1"/>
    <col min="7" max="7" width="10.75" style="5" customWidth="1"/>
    <col min="8" max="8" width="24" style="5" customWidth="1"/>
    <col min="9" max="9" width="23.8416666666667" style="1" customWidth="1"/>
    <col min="10" max="29" width="9" style="1"/>
    <col min="30" max="16384" width="8.625" style="1"/>
  </cols>
  <sheetData>
    <row r="1" ht="40" customHeight="1" spans="1:21">
      <c r="A1" s="8" t="s">
        <v>0</v>
      </c>
      <c r="B1" s="9"/>
      <c r="C1" s="9"/>
      <c r="D1" s="9"/>
      <c r="E1" s="9"/>
      <c r="F1" s="9"/>
      <c r="G1" s="9"/>
      <c r="H1" s="9"/>
      <c r="I1" s="10"/>
    </row>
    <row r="2" ht="33" customHeight="1" spans="1:21">
      <c r="A2" s="11" t="s">
        <v>1</v>
      </c>
      <c r="B2" s="12"/>
      <c r="C2" s="12"/>
      <c r="D2" s="12"/>
      <c r="E2" s="12"/>
      <c r="F2" s="12"/>
      <c r="G2" s="12"/>
      <c r="H2" s="12"/>
      <c r="I2" s="13"/>
    </row>
    <row r="3" ht="16.5" spans="1:21">
      <c r="A3" s="14" t="s">
        <v>2</v>
      </c>
      <c r="B3" s="15"/>
      <c r="C3" s="15"/>
      <c r="D3" s="15"/>
      <c r="E3" s="15"/>
      <c r="F3" s="15"/>
      <c r="G3" s="15"/>
      <c r="H3" s="15"/>
      <c r="I3" s="16"/>
    </row>
    <row r="4" s="1" customFormat="1" ht="45" customHeight="1" spans="1:21">
      <c r="A4" s="17" t="s">
        <v>3</v>
      </c>
      <c r="B4" s="17"/>
      <c r="C4" s="17"/>
      <c r="D4" s="17"/>
      <c r="E4" s="17"/>
      <c r="F4" s="17"/>
      <c r="G4" s="17"/>
      <c r="H4" s="17"/>
      <c r="I4" s="17"/>
      <c r="K4" s="18" t="s">
        <v>4</v>
      </c>
      <c r="L4" s="18"/>
      <c r="M4" s="18"/>
      <c r="N4" s="18"/>
      <c r="O4" s="18"/>
      <c r="P4" s="18"/>
      <c r="Q4" s="18"/>
      <c r="R4" s="19"/>
      <c r="S4" s="19"/>
      <c r="T4" s="19"/>
      <c r="U4" s="19"/>
    </row>
    <row r="5" s="2" customFormat="1" ht="18.75" customHeight="1" spans="1:21">
      <c r="A5" s="20" t="s">
        <v>5</v>
      </c>
      <c r="B5" s="21"/>
      <c r="C5" s="21"/>
      <c r="D5" s="21"/>
      <c r="E5" s="21"/>
      <c r="F5" s="21" t="s">
        <v>6</v>
      </c>
      <c r="G5" s="21"/>
      <c r="H5" s="21"/>
      <c r="I5" s="21"/>
    </row>
    <row r="6" s="3" customFormat="1" ht="13.5" customHeight="1" spans="1:21">
      <c r="A6" s="22" t="s">
        <v>7</v>
      </c>
      <c r="B6" s="22"/>
      <c r="C6" s="23"/>
      <c r="D6" s="23"/>
      <c r="E6" s="23"/>
      <c r="F6" s="22" t="s">
        <v>7</v>
      </c>
      <c r="G6" s="24"/>
      <c r="H6" s="24"/>
      <c r="I6" s="24"/>
    </row>
    <row r="7" s="3" customFormat="1" ht="13.5" customHeight="1" spans="1:21">
      <c r="A7" s="22" t="s">
        <v>8</v>
      </c>
      <c r="B7" s="22"/>
      <c r="C7" s="23"/>
      <c r="D7" s="23"/>
      <c r="E7" s="23"/>
      <c r="F7" s="22" t="s">
        <v>8</v>
      </c>
      <c r="G7" s="24"/>
      <c r="H7" s="24"/>
      <c r="I7" s="24"/>
    </row>
    <row r="8" s="3" customFormat="1" ht="13.5" customHeight="1" spans="1:21">
      <c r="A8" s="22" t="s">
        <v>9</v>
      </c>
      <c r="B8" s="22"/>
      <c r="C8" s="25"/>
      <c r="D8" s="25"/>
      <c r="E8" s="25"/>
      <c r="F8" s="22" t="s">
        <v>9</v>
      </c>
      <c r="G8" s="24"/>
      <c r="H8" s="24"/>
      <c r="I8" s="24"/>
    </row>
    <row r="9" s="3" customFormat="1" ht="23.25" customHeight="1" spans="1:21">
      <c r="A9" s="22" t="s">
        <v>10</v>
      </c>
      <c r="B9" s="22"/>
      <c r="C9" s="25"/>
      <c r="D9" s="25"/>
      <c r="E9" s="25"/>
      <c r="F9" s="22" t="s">
        <v>10</v>
      </c>
      <c r="G9" s="24"/>
      <c r="H9" s="24"/>
      <c r="I9" s="24"/>
    </row>
    <row r="10" s="4" customFormat="1" ht="27" customHeight="1" spans="1:21">
      <c r="A10" s="26" t="s">
        <v>11</v>
      </c>
      <c r="B10" s="26"/>
      <c r="C10" s="27" t="s">
        <v>12</v>
      </c>
      <c r="D10" s="27"/>
      <c r="E10" s="27"/>
      <c r="F10" s="27"/>
      <c r="G10" s="27"/>
      <c r="H10" s="27"/>
      <c r="I10" s="27"/>
    </row>
    <row r="11" s="4" customFormat="1" ht="28.15" customHeight="1" spans="1:21">
      <c r="A11" s="28" t="s">
        <v>13</v>
      </c>
      <c r="B11" s="28" t="s">
        <v>14</v>
      </c>
      <c r="C11" s="29" t="s">
        <v>15</v>
      </c>
      <c r="D11" s="29" t="s">
        <v>16</v>
      </c>
      <c r="E11" s="28" t="s">
        <v>17</v>
      </c>
      <c r="F11" s="29" t="s">
        <v>18</v>
      </c>
      <c r="G11" s="28" t="s">
        <v>19</v>
      </c>
      <c r="H11" s="28" t="s">
        <v>20</v>
      </c>
      <c r="I11" s="30" t="s">
        <v>21</v>
      </c>
    </row>
    <row r="12" s="1" customFormat="1" ht="34" customHeight="1" spans="1:21">
      <c r="A12" s="31">
        <v>1</v>
      </c>
      <c r="B12" s="32" t="s">
        <v>22</v>
      </c>
      <c r="C12" s="33" t="s">
        <v>23</v>
      </c>
      <c r="D12" s="34" t="s">
        <v>24</v>
      </c>
      <c r="E12" s="32">
        <v>8</v>
      </c>
      <c r="F12" s="32" t="s">
        <v>25</v>
      </c>
      <c r="G12" s="31">
        <v>692</v>
      </c>
      <c r="H12" s="35">
        <f>G12*E12</f>
        <v>5536</v>
      </c>
      <c r="I12" s="36" t="s">
        <v>26</v>
      </c>
    </row>
    <row r="13" s="1" customFormat="1" ht="22.15" customHeight="1" spans="1:21">
      <c r="A13" s="31"/>
      <c r="B13" s="32"/>
      <c r="C13" s="37" t="s">
        <v>27</v>
      </c>
      <c r="D13" s="38" t="s">
        <v>28</v>
      </c>
      <c r="E13" s="31">
        <v>1</v>
      </c>
      <c r="F13" s="39" t="s">
        <v>29</v>
      </c>
      <c r="G13" s="31">
        <v>294</v>
      </c>
      <c r="H13" s="35">
        <f>G13*E13</f>
        <v>294</v>
      </c>
      <c r="I13" s="36"/>
    </row>
    <row r="14" s="1" customFormat="1" ht="22.15" customHeight="1" spans="1:21">
      <c r="A14" s="31"/>
      <c r="B14" s="32"/>
      <c r="C14" s="37" t="s">
        <v>30</v>
      </c>
      <c r="D14" s="38" t="s">
        <v>31</v>
      </c>
      <c r="E14" s="31" t="s">
        <v>32</v>
      </c>
      <c r="F14" s="39" t="s">
        <v>29</v>
      </c>
      <c r="G14" s="31">
        <v>0</v>
      </c>
      <c r="H14" s="35" t="s">
        <v>33</v>
      </c>
      <c r="I14" s="36" t="s">
        <v>32</v>
      </c>
    </row>
    <row r="15" s="1" customFormat="1" ht="22.15" customHeight="1" spans="1:21">
      <c r="A15" s="31"/>
      <c r="B15" s="32"/>
      <c r="C15" s="33" t="s">
        <v>34</v>
      </c>
      <c r="D15" s="34" t="s">
        <v>35</v>
      </c>
      <c r="E15" s="31" t="s">
        <v>32</v>
      </c>
      <c r="F15" s="39" t="s">
        <v>29</v>
      </c>
      <c r="G15" s="31">
        <v>0</v>
      </c>
      <c r="H15" s="35">
        <v>0</v>
      </c>
      <c r="I15" s="36" t="s">
        <v>32</v>
      </c>
    </row>
    <row r="16" s="1" customFormat="1" ht="39" customHeight="1" spans="1:21">
      <c r="A16" s="31"/>
      <c r="B16" s="32"/>
      <c r="C16" s="40" t="s">
        <v>36</v>
      </c>
      <c r="D16" s="38"/>
      <c r="E16" s="32">
        <v>1</v>
      </c>
      <c r="F16" s="32"/>
      <c r="G16" s="32">
        <v>0</v>
      </c>
      <c r="H16" s="35">
        <v>147</v>
      </c>
      <c r="I16" s="36" t="s">
        <v>32</v>
      </c>
    </row>
    <row r="17" s="1" customFormat="1" ht="22.15" customHeight="1" spans="1:9">
      <c r="A17" s="41" t="s">
        <v>37</v>
      </c>
      <c r="B17" s="42"/>
      <c r="C17" s="42"/>
      <c r="D17" s="42"/>
      <c r="E17" s="42"/>
      <c r="F17" s="42"/>
      <c r="G17" s="43"/>
      <c r="H17" s="35">
        <f>SUM(H12:H16)</f>
        <v>5977</v>
      </c>
      <c r="I17" s="36"/>
    </row>
    <row r="18" s="1" customFormat="1" ht="22.15" customHeight="1" spans="1:9">
      <c r="A18" s="44">
        <v>2</v>
      </c>
      <c r="B18" s="44" t="s">
        <v>38</v>
      </c>
      <c r="C18" s="37" t="s">
        <v>39</v>
      </c>
      <c r="D18" s="38"/>
      <c r="E18" s="32">
        <v>1</v>
      </c>
      <c r="F18" s="39" t="s">
        <v>29</v>
      </c>
      <c r="G18" s="32">
        <v>0</v>
      </c>
      <c r="H18" s="35">
        <v>0</v>
      </c>
      <c r="I18" s="36"/>
    </row>
    <row r="19" s="5" customFormat="1" ht="22.15" customHeight="1" spans="1:9">
      <c r="A19" s="45"/>
      <c r="B19" s="45"/>
      <c r="C19" s="33" t="s">
        <v>40</v>
      </c>
      <c r="D19" s="38"/>
      <c r="E19" s="31">
        <v>1</v>
      </c>
      <c r="F19" s="39" t="s">
        <v>29</v>
      </c>
      <c r="G19" s="32">
        <v>0</v>
      </c>
      <c r="H19" s="35">
        <f>G19*E19</f>
        <v>0</v>
      </c>
      <c r="I19" s="36"/>
    </row>
    <row r="20" s="5" customFormat="1" ht="22.15" customHeight="1" spans="1:9">
      <c r="A20" s="45"/>
      <c r="B20" s="45"/>
      <c r="C20" s="37" t="s">
        <v>41</v>
      </c>
      <c r="D20" s="38"/>
      <c r="E20" s="31">
        <v>4</v>
      </c>
      <c r="F20" s="39" t="s">
        <v>29</v>
      </c>
      <c r="G20" s="32">
        <v>0</v>
      </c>
      <c r="H20" s="35">
        <f>E20*G20</f>
        <v>0</v>
      </c>
      <c r="I20" s="36"/>
    </row>
    <row r="21" s="5" customFormat="1" ht="22.15" customHeight="1" spans="1:9">
      <c r="A21" s="45"/>
      <c r="B21" s="45"/>
      <c r="C21" s="37" t="s">
        <v>42</v>
      </c>
      <c r="D21" s="38"/>
      <c r="E21" s="31">
        <v>1</v>
      </c>
      <c r="F21" s="39" t="s">
        <v>29</v>
      </c>
      <c r="G21" s="32">
        <v>0</v>
      </c>
      <c r="H21" s="35">
        <f>E21*G21</f>
        <v>0</v>
      </c>
      <c r="I21" s="36"/>
    </row>
    <row r="22" s="6" customFormat="1" ht="22.15" customHeight="1" spans="1:9">
      <c r="A22" s="45"/>
      <c r="B22" s="45"/>
      <c r="C22" s="33" t="s">
        <v>43</v>
      </c>
      <c r="D22" s="46"/>
      <c r="E22" s="31">
        <v>1</v>
      </c>
      <c r="F22" s="39" t="s">
        <v>29</v>
      </c>
      <c r="G22" s="32">
        <v>0</v>
      </c>
      <c r="H22" s="35">
        <f>G22*E22</f>
        <v>0</v>
      </c>
      <c r="I22" s="47"/>
    </row>
    <row r="23" s="6" customFormat="1" ht="22.15" customHeight="1" spans="1:9">
      <c r="A23" s="41" t="s">
        <v>37</v>
      </c>
      <c r="B23" s="42"/>
      <c r="C23" s="42"/>
      <c r="D23" s="42"/>
      <c r="E23" s="42"/>
      <c r="F23" s="42"/>
      <c r="G23" s="43"/>
      <c r="H23" s="35">
        <f>H20+H21+H22+H19</f>
        <v>0</v>
      </c>
      <c r="I23" s="38"/>
    </row>
    <row r="24" s="1" customFormat="1" ht="32.1" customHeight="1" spans="1:9">
      <c r="A24" s="48">
        <v>3</v>
      </c>
      <c r="B24" s="49" t="s">
        <v>44</v>
      </c>
      <c r="C24" s="49"/>
      <c r="D24" s="49"/>
      <c r="E24" s="49"/>
      <c r="F24" s="49"/>
      <c r="G24" s="49"/>
      <c r="H24" s="35">
        <f>H23+H17</f>
        <v>5977</v>
      </c>
      <c r="I24" s="36"/>
    </row>
    <row r="25" s="1" customFormat="1" ht="32" customHeight="1" spans="1:9">
      <c r="A25" s="48">
        <v>4</v>
      </c>
      <c r="B25" s="50" t="s">
        <v>45</v>
      </c>
      <c r="C25" s="50"/>
      <c r="D25" s="50"/>
      <c r="E25" s="50"/>
      <c r="F25" s="50"/>
      <c r="G25" s="50"/>
      <c r="H25" s="35">
        <v>1571</v>
      </c>
      <c r="I25" s="51"/>
    </row>
    <row r="26" s="1" customFormat="1" ht="32.1" customHeight="1" spans="1:9">
      <c r="A26" s="48">
        <v>5</v>
      </c>
      <c r="B26" s="49" t="s">
        <v>44</v>
      </c>
      <c r="C26" s="49"/>
      <c r="D26" s="49"/>
      <c r="E26" s="49"/>
      <c r="F26" s="49"/>
      <c r="G26" s="49"/>
      <c r="H26" s="35">
        <f>SUM(H25+H24)</f>
        <v>7548</v>
      </c>
      <c r="I26" s="36"/>
    </row>
    <row r="27" s="1" customFormat="1" ht="21" customHeight="1" spans="1:9">
      <c r="A27" s="52" t="s">
        <v>46</v>
      </c>
      <c r="B27" s="53"/>
      <c r="C27" s="54"/>
      <c r="D27" s="55"/>
      <c r="E27" s="55"/>
      <c r="F27" s="55"/>
      <c r="G27" s="55"/>
      <c r="H27" s="55"/>
      <c r="I27" s="56"/>
    </row>
    <row r="28" s="1" customFormat="1" ht="21" customHeight="1" spans="1:9">
      <c r="A28" s="57"/>
      <c r="B28" s="58"/>
      <c r="C28" s="59"/>
      <c r="D28" s="60"/>
      <c r="E28" s="60"/>
      <c r="F28" s="60"/>
      <c r="G28" s="60"/>
      <c r="H28" s="60"/>
      <c r="I28" s="61"/>
    </row>
    <row r="29" s="1" customFormat="1" ht="18" customHeight="1" spans="1:9">
      <c r="A29" s="57"/>
      <c r="B29" s="58"/>
      <c r="C29" s="59"/>
      <c r="D29" s="60"/>
      <c r="E29" s="60"/>
      <c r="F29" s="60"/>
      <c r="G29" s="60"/>
      <c r="H29" s="60"/>
      <c r="I29" s="61"/>
    </row>
    <row r="30" s="1" customFormat="1" ht="20" customHeight="1" spans="1:9">
      <c r="A30" s="57"/>
      <c r="B30" s="58"/>
      <c r="C30" s="59"/>
      <c r="D30" s="60"/>
      <c r="E30" s="60"/>
      <c r="F30" s="60"/>
      <c r="G30" s="60"/>
      <c r="H30" s="60"/>
      <c r="I30" s="61"/>
    </row>
    <row r="31" s="1" customFormat="1" ht="246" customHeight="1" spans="1:9">
      <c r="A31" s="57"/>
      <c r="B31" s="62"/>
      <c r="C31" s="62"/>
      <c r="D31" s="62"/>
      <c r="E31" s="62"/>
      <c r="F31" s="62"/>
      <c r="G31" s="62"/>
      <c r="H31" s="62"/>
      <c r="I31" s="58"/>
    </row>
    <row r="32" s="1" customFormat="1" ht="25" customHeight="1" spans="1:9">
      <c r="A32" s="63" t="s">
        <v>47</v>
      </c>
      <c r="B32" s="64" t="s">
        <v>48</v>
      </c>
      <c r="C32" s="64"/>
      <c r="D32" s="64"/>
      <c r="E32" s="64"/>
      <c r="F32" s="64"/>
      <c r="G32" s="65"/>
      <c r="H32" s="65"/>
      <c r="I32" s="65"/>
    </row>
    <row r="33" s="1" customFormat="1" ht="25" customHeight="1" spans="1:9">
      <c r="A33" s="66" t="s">
        <v>49</v>
      </c>
      <c r="B33" s="63" t="s">
        <v>50</v>
      </c>
      <c r="C33" s="63"/>
      <c r="D33" s="63"/>
      <c r="E33" s="63"/>
      <c r="F33" s="67" t="s">
        <v>51</v>
      </c>
      <c r="G33" s="68"/>
      <c r="H33" s="68"/>
      <c r="I33" s="68"/>
    </row>
    <row r="34" s="1" customFormat="1" ht="25" customHeight="1" spans="1:9">
      <c r="A34" s="69" t="s">
        <v>52</v>
      </c>
      <c r="B34" s="70" t="s">
        <v>53</v>
      </c>
      <c r="C34" s="70"/>
      <c r="D34" s="70"/>
      <c r="E34" s="70"/>
      <c r="F34" s="71" t="s">
        <v>54</v>
      </c>
      <c r="G34" s="72"/>
      <c r="H34" s="72"/>
      <c r="I34" s="72"/>
    </row>
    <row r="35" s="1" customFormat="1" ht="25" customHeight="1" spans="1:9">
      <c r="A35" s="66" t="s">
        <v>55</v>
      </c>
      <c r="B35" s="73" t="s">
        <v>56</v>
      </c>
      <c r="C35" s="63"/>
      <c r="D35" s="63"/>
      <c r="E35" s="63"/>
      <c r="F35" s="67" t="s">
        <v>57</v>
      </c>
      <c r="G35" s="68"/>
      <c r="H35" s="68"/>
      <c r="I35" s="68"/>
    </row>
    <row r="36" s="1" customFormat="1" ht="25" customHeight="1" spans="1:9">
      <c r="A36" s="69" t="s">
        <v>58</v>
      </c>
      <c r="B36" s="74" t="s">
        <v>59</v>
      </c>
      <c r="C36" s="70"/>
      <c r="D36" s="70"/>
      <c r="E36" s="70"/>
      <c r="F36" s="71" t="s">
        <v>60</v>
      </c>
      <c r="G36" s="72"/>
      <c r="H36" s="72"/>
      <c r="I36" s="72"/>
    </row>
    <row r="37" s="1" customFormat="1" ht="25" customHeight="1" spans="1:9">
      <c r="A37" s="66" t="s">
        <v>61</v>
      </c>
      <c r="B37" s="63" t="s">
        <v>62</v>
      </c>
      <c r="C37" s="63"/>
      <c r="D37" s="63"/>
      <c r="E37" s="63"/>
      <c r="F37" s="67" t="s">
        <v>63</v>
      </c>
      <c r="G37" s="68"/>
      <c r="H37" s="68"/>
      <c r="I37" s="68"/>
    </row>
    <row r="38" s="1" customFormat="1" ht="25" customHeight="1" spans="1:9">
      <c r="A38" s="69" t="s">
        <v>64</v>
      </c>
      <c r="B38" s="74" t="s">
        <v>65</v>
      </c>
      <c r="C38" s="70"/>
      <c r="D38" s="70"/>
      <c r="E38" s="70"/>
      <c r="F38" s="71" t="s">
        <v>66</v>
      </c>
      <c r="G38" s="72"/>
      <c r="H38" s="72"/>
      <c r="I38" s="72"/>
    </row>
    <row r="39" s="1" customFormat="1" ht="25" customHeight="1" spans="1:9">
      <c r="A39" s="66" t="s">
        <v>67</v>
      </c>
      <c r="B39" s="73" t="s">
        <v>68</v>
      </c>
      <c r="C39" s="63"/>
      <c r="D39" s="63"/>
      <c r="E39" s="63"/>
      <c r="F39" s="67" t="s">
        <v>69</v>
      </c>
      <c r="G39" s="68"/>
      <c r="H39" s="68"/>
      <c r="I39" s="68"/>
    </row>
    <row r="40" s="1" customFormat="1" ht="25" customHeight="1" spans="1:9">
      <c r="A40" s="69" t="s">
        <v>70</v>
      </c>
      <c r="B40" s="70" t="s">
        <v>71</v>
      </c>
      <c r="C40" s="70"/>
      <c r="D40" s="70"/>
      <c r="E40" s="70"/>
      <c r="F40" s="71" t="s">
        <v>72</v>
      </c>
      <c r="G40" s="72"/>
      <c r="H40" s="72"/>
      <c r="I40" s="72"/>
    </row>
    <row r="41" s="1" customFormat="1" ht="25" customHeight="1" spans="1:9">
      <c r="A41" s="66" t="s">
        <v>73</v>
      </c>
      <c r="B41" s="73" t="s">
        <v>74</v>
      </c>
      <c r="C41" s="63"/>
      <c r="D41" s="63"/>
      <c r="E41" s="63"/>
      <c r="F41" s="75" t="s">
        <v>75</v>
      </c>
      <c r="G41" s="76"/>
      <c r="H41" s="76"/>
      <c r="I41" s="76"/>
    </row>
    <row r="42" s="1" customFormat="1" ht="25" customHeight="1" spans="1:9">
      <c r="A42" s="69" t="s">
        <v>76</v>
      </c>
      <c r="B42" s="74" t="s">
        <v>77</v>
      </c>
      <c r="C42" s="70"/>
      <c r="D42" s="70"/>
      <c r="E42" s="70"/>
      <c r="F42" s="71" t="s">
        <v>78</v>
      </c>
      <c r="G42" s="72"/>
      <c r="H42" s="72"/>
      <c r="I42" s="72"/>
    </row>
    <row r="43" s="1" customFormat="1" ht="25" customHeight="1" spans="1:9">
      <c r="A43" s="66" t="s">
        <v>79</v>
      </c>
      <c r="B43" s="73" t="s">
        <v>80</v>
      </c>
      <c r="C43" s="63"/>
      <c r="D43" s="63"/>
      <c r="E43" s="63"/>
      <c r="F43" s="67" t="s">
        <v>81</v>
      </c>
      <c r="G43" s="68"/>
      <c r="H43" s="68"/>
      <c r="I43" s="68"/>
    </row>
    <row r="44" s="1" customFormat="1" ht="25" customHeight="1" spans="1:9">
      <c r="A44" s="69" t="s">
        <v>82</v>
      </c>
      <c r="B44" s="70" t="s">
        <v>83</v>
      </c>
      <c r="C44" s="70"/>
      <c r="D44" s="70"/>
      <c r="E44" s="70"/>
      <c r="F44" s="71" t="s">
        <v>84</v>
      </c>
      <c r="G44" s="72"/>
      <c r="H44" s="72"/>
      <c r="I44" s="72"/>
    </row>
    <row r="45" s="1" customFormat="1" ht="25" customHeight="1" spans="1:9">
      <c r="A45" s="66" t="s">
        <v>85</v>
      </c>
      <c r="B45" s="63" t="s">
        <v>86</v>
      </c>
      <c r="C45" s="63"/>
      <c r="D45" s="63"/>
      <c r="E45" s="63"/>
      <c r="F45" s="67" t="s">
        <v>87</v>
      </c>
      <c r="G45" s="68"/>
      <c r="H45" s="68"/>
      <c r="I45" s="68"/>
    </row>
    <row r="46" s="1" customFormat="1" ht="25" customHeight="1" spans="1:9">
      <c r="A46" s="69" t="s">
        <v>88</v>
      </c>
      <c r="B46" s="70" t="s">
        <v>89</v>
      </c>
      <c r="C46" s="70"/>
      <c r="D46" s="70"/>
      <c r="E46" s="70"/>
      <c r="F46" s="71" t="s">
        <v>90</v>
      </c>
      <c r="G46" s="72"/>
      <c r="H46" s="72"/>
      <c r="I46" s="72"/>
    </row>
    <row r="47" s="1" customFormat="1" ht="25" customHeight="1" spans="1:9">
      <c r="A47" s="66" t="s">
        <v>91</v>
      </c>
      <c r="B47" s="63" t="s">
        <v>92</v>
      </c>
      <c r="C47" s="63"/>
      <c r="D47" s="63"/>
      <c r="E47" s="63"/>
      <c r="F47" s="67" t="s">
        <v>93</v>
      </c>
      <c r="G47" s="68"/>
      <c r="H47" s="68"/>
      <c r="I47" s="68"/>
    </row>
    <row r="48" s="1" customFormat="1" ht="25" customHeight="1" spans="1:9">
      <c r="A48" s="69" t="s">
        <v>94</v>
      </c>
      <c r="B48" s="70" t="s">
        <v>95</v>
      </c>
      <c r="C48" s="70"/>
      <c r="D48" s="70"/>
      <c r="E48" s="70"/>
      <c r="F48" s="71" t="s">
        <v>96</v>
      </c>
      <c r="G48" s="72"/>
      <c r="H48" s="72"/>
      <c r="I48" s="72"/>
    </row>
    <row r="49" s="1" customFormat="1" ht="25" customHeight="1" spans="1:9">
      <c r="A49" s="66" t="s">
        <v>97</v>
      </c>
      <c r="B49" s="63" t="s">
        <v>98</v>
      </c>
      <c r="C49" s="63"/>
      <c r="D49" s="63"/>
      <c r="E49" s="63"/>
      <c r="F49" s="67" t="s">
        <v>99</v>
      </c>
      <c r="G49" s="68"/>
      <c r="H49" s="68"/>
      <c r="I49" s="68"/>
    </row>
    <row r="50" s="1" customFormat="1" ht="25" customHeight="1" spans="1:9">
      <c r="A50" s="69" t="s">
        <v>100</v>
      </c>
      <c r="B50" s="70" t="s">
        <v>101</v>
      </c>
      <c r="C50" s="70"/>
      <c r="D50" s="70"/>
      <c r="E50" s="70"/>
      <c r="F50" s="71" t="s">
        <v>102</v>
      </c>
      <c r="G50" s="72"/>
      <c r="H50" s="72"/>
      <c r="I50" s="72"/>
    </row>
    <row r="51" s="1" customFormat="1" ht="25" customHeight="1" spans="1:9">
      <c r="A51" s="66" t="s">
        <v>103</v>
      </c>
      <c r="B51" s="63" t="s">
        <v>104</v>
      </c>
      <c r="C51" s="63"/>
      <c r="D51" s="63"/>
      <c r="E51" s="63"/>
      <c r="F51" s="67" t="s">
        <v>105</v>
      </c>
      <c r="G51" s="68"/>
      <c r="H51" s="68"/>
      <c r="I51" s="68"/>
    </row>
    <row r="52" s="1" customFormat="1" ht="25" customHeight="1" spans="1:9">
      <c r="A52" s="69" t="s">
        <v>106</v>
      </c>
      <c r="B52" s="70" t="s">
        <v>107</v>
      </c>
      <c r="C52" s="70"/>
      <c r="D52" s="70"/>
      <c r="E52" s="70"/>
      <c r="F52" s="71" t="s">
        <v>108</v>
      </c>
      <c r="G52" s="72"/>
      <c r="H52" s="72"/>
      <c r="I52" s="72"/>
    </row>
    <row r="53" s="1" customFormat="1" ht="25" customHeight="1" spans="1:9">
      <c r="A53" s="66" t="s">
        <v>109</v>
      </c>
      <c r="B53" s="63" t="s">
        <v>110</v>
      </c>
      <c r="C53" s="63"/>
      <c r="D53" s="63"/>
      <c r="E53" s="63"/>
      <c r="F53" s="67" t="s">
        <v>111</v>
      </c>
      <c r="G53" s="68"/>
      <c r="H53" s="68"/>
      <c r="I53" s="68"/>
    </row>
    <row r="54" s="1" customFormat="1" ht="25" customHeight="1" spans="1:9">
      <c r="A54" s="69" t="s">
        <v>112</v>
      </c>
      <c r="B54" s="70" t="s">
        <v>113</v>
      </c>
      <c r="C54" s="70"/>
      <c r="D54" s="70"/>
      <c r="E54" s="70"/>
      <c r="F54" s="71" t="s">
        <v>114</v>
      </c>
      <c r="G54" s="72"/>
      <c r="H54" s="72"/>
      <c r="I54" s="72"/>
    </row>
    <row r="55" s="1" customFormat="1" ht="25" customHeight="1" spans="1:9">
      <c r="A55" s="66" t="s">
        <v>115</v>
      </c>
      <c r="B55" s="63" t="s">
        <v>116</v>
      </c>
      <c r="C55" s="63"/>
      <c r="D55" s="63"/>
      <c r="E55" s="63"/>
      <c r="F55" s="67" t="s">
        <v>117</v>
      </c>
      <c r="G55" s="68"/>
      <c r="H55" s="68"/>
      <c r="I55" s="68"/>
    </row>
    <row r="56" s="1" customFormat="1" ht="25" customHeight="1" spans="1:9">
      <c r="A56" s="69" t="s">
        <v>118</v>
      </c>
      <c r="B56" s="70" t="s">
        <v>119</v>
      </c>
      <c r="C56" s="70"/>
      <c r="D56" s="70"/>
      <c r="E56" s="70"/>
      <c r="F56" s="71" t="s">
        <v>120</v>
      </c>
      <c r="G56" s="72"/>
      <c r="H56" s="72"/>
      <c r="I56" s="72"/>
    </row>
    <row r="57" s="1" customFormat="1" ht="25" customHeight="1" spans="1:9">
      <c r="A57" s="66" t="s">
        <v>121</v>
      </c>
      <c r="B57" s="63" t="s">
        <v>122</v>
      </c>
      <c r="C57" s="63"/>
      <c r="D57" s="63"/>
      <c r="E57" s="63"/>
      <c r="F57" s="67" t="s">
        <v>123</v>
      </c>
      <c r="G57" s="68"/>
      <c r="H57" s="68"/>
      <c r="I57" s="68"/>
    </row>
    <row r="58" s="1" customFormat="1" ht="25" customHeight="1" spans="1:9">
      <c r="A58" s="69" t="s">
        <v>124</v>
      </c>
      <c r="B58" s="70" t="s">
        <v>125</v>
      </c>
      <c r="C58" s="70"/>
      <c r="D58" s="70"/>
      <c r="E58" s="70"/>
      <c r="F58" s="71" t="s">
        <v>126</v>
      </c>
      <c r="G58" s="72"/>
      <c r="H58" s="72"/>
      <c r="I58" s="72"/>
    </row>
    <row r="59" ht="25" customHeight="1"/>
    <row r="60" ht="25" customHeight="1"/>
  </sheetData>
  <mergeCells count="92">
    <mergeCell ref="A1:I1"/>
    <mergeCell ref="A2:I2"/>
    <mergeCell ref="A3:I3"/>
    <mergeCell ref="A4:I4"/>
    <mergeCell ref="K4:Q4"/>
    <mergeCell ref="A5:E5"/>
    <mergeCell ref="F5:I5"/>
    <mergeCell ref="A6:B6"/>
    <mergeCell ref="C6:E6"/>
    <mergeCell ref="G6:I6"/>
    <mergeCell ref="A7:B7"/>
    <mergeCell ref="C7:E7"/>
    <mergeCell ref="G7:I7"/>
    <mergeCell ref="A8:B8"/>
    <mergeCell ref="C8:E8"/>
    <mergeCell ref="G8:I8"/>
    <mergeCell ref="A9:B9"/>
    <mergeCell ref="C9:E9"/>
    <mergeCell ref="G9:I9"/>
    <mergeCell ref="A10:B10"/>
    <mergeCell ref="C10:I10"/>
    <mergeCell ref="A17:G17"/>
    <mergeCell ref="A23:G23"/>
    <mergeCell ref="B24:G24"/>
    <mergeCell ref="B25:G25"/>
    <mergeCell ref="B26:G26"/>
    <mergeCell ref="A27:B27"/>
    <mergeCell ref="C27:I27"/>
    <mergeCell ref="A28:B28"/>
    <mergeCell ref="C28:I28"/>
    <mergeCell ref="A29:B29"/>
    <mergeCell ref="C29:I29"/>
    <mergeCell ref="A30:B30"/>
    <mergeCell ref="C30:I30"/>
    <mergeCell ref="A31:I31"/>
    <mergeCell ref="B32:I32"/>
    <mergeCell ref="B33:E33"/>
    <mergeCell ref="F33:I33"/>
    <mergeCell ref="B34:E34"/>
    <mergeCell ref="F34:I34"/>
    <mergeCell ref="B35:E35"/>
    <mergeCell ref="F35:I35"/>
    <mergeCell ref="B36:E36"/>
    <mergeCell ref="F36:I36"/>
    <mergeCell ref="B37:E37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42:E42"/>
    <mergeCell ref="F42:I42"/>
    <mergeCell ref="B43:E43"/>
    <mergeCell ref="F43:I43"/>
    <mergeCell ref="B44:E44"/>
    <mergeCell ref="F44:I44"/>
    <mergeCell ref="B45:E45"/>
    <mergeCell ref="F45:I45"/>
    <mergeCell ref="B46:E46"/>
    <mergeCell ref="F46:I46"/>
    <mergeCell ref="B47:E47"/>
    <mergeCell ref="F47:I47"/>
    <mergeCell ref="B48:E48"/>
    <mergeCell ref="F48:I48"/>
    <mergeCell ref="B49:E49"/>
    <mergeCell ref="F49:I49"/>
    <mergeCell ref="B50:E50"/>
    <mergeCell ref="F50:I50"/>
    <mergeCell ref="B51:E51"/>
    <mergeCell ref="F51:I51"/>
    <mergeCell ref="B52:E52"/>
    <mergeCell ref="F52:I52"/>
    <mergeCell ref="B53:E53"/>
    <mergeCell ref="F53:I53"/>
    <mergeCell ref="B54:E54"/>
    <mergeCell ref="F54:I54"/>
    <mergeCell ref="B55:E55"/>
    <mergeCell ref="F55:I55"/>
    <mergeCell ref="B56:E56"/>
    <mergeCell ref="F56:I56"/>
    <mergeCell ref="B57:E57"/>
    <mergeCell ref="F57:I57"/>
    <mergeCell ref="B58:E58"/>
    <mergeCell ref="F58:I58"/>
    <mergeCell ref="A12:A16"/>
    <mergeCell ref="A18:A22"/>
    <mergeCell ref="B12:B16"/>
    <mergeCell ref="B18:B2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4500CD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庄梦</cp:lastModifiedBy>
  <cp:revision>1</cp:revision>
  <dcterms:created xsi:type="dcterms:W3CDTF">2009-03-18T05:19:00Z</dcterms:created>
  <cp:lastPrinted>2020-05-15T02:18:00Z</cp:lastPrinted>
  <dcterms:modified xsi:type="dcterms:W3CDTF">2026-07-17T07:13:58Z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8D11543F45E64561BDD247C69FB39B0B_13</vt:lpwstr>
  </property>
  <property fmtid="{D5CDD505-2E9C-101B-9397-08002B2CF9AE}" pid="4" name="CalculationRule">
    <vt:i4>0</vt:i4>
  </property>
</Properties>
</file>